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390" windowWidth="16995" windowHeight="6675" activeTab="0"/>
  </bookViews>
  <sheets>
    <sheet name="Speelmatrix" sheetId="1" r:id="rId1"/>
  </sheets>
  <definedNames>
    <definedName name="_xlnm._FilterDatabase" localSheetId="0" hidden="1">'Speelmatrix'!$A$1:$Q$119</definedName>
    <definedName name="_xlnm.Print_Area" localSheetId="0">'Speelmatrix'!$A$1:$K$119</definedName>
  </definedNames>
  <calcPr calcId="125725"/>
</workbook>
</file>

<file path=xl/sharedStrings.xml><?xml version="1.0" encoding="utf-8"?>
<sst xmlns="http://schemas.openxmlformats.org/spreadsheetml/2006/main" count="656" uniqueCount="89">
  <si>
    <t>ZO</t>
  </si>
  <si>
    <t>NN Rotterdam 1</t>
  </si>
  <si>
    <t>Phoenix 1</t>
  </si>
  <si>
    <t>R</t>
  </si>
  <si>
    <t>Emie</t>
  </si>
  <si>
    <t>Mol</t>
  </si>
  <si>
    <t>Cuma</t>
  </si>
  <si>
    <t>MA</t>
  </si>
  <si>
    <t>NN Rotterdam duo 5</t>
  </si>
  <si>
    <t>Overschie 2</t>
  </si>
  <si>
    <t>D</t>
  </si>
  <si>
    <t>Clement</t>
  </si>
  <si>
    <t>Hans dWit</t>
  </si>
  <si>
    <t>DI</t>
  </si>
  <si>
    <t>NN Rotterdam duo 6</t>
  </si>
  <si>
    <t>ISV GOUDA 3</t>
  </si>
  <si>
    <t>Marjo</t>
  </si>
  <si>
    <t>Sjoerd</t>
  </si>
  <si>
    <t>Aad</t>
  </si>
  <si>
    <t>WO</t>
  </si>
  <si>
    <t>Pijnacker 7</t>
  </si>
  <si>
    <t>NN Rotterdam duo 7</t>
  </si>
  <si>
    <t>Evelien</t>
  </si>
  <si>
    <t>Aat</t>
  </si>
  <si>
    <t>DO</t>
  </si>
  <si>
    <t>Alexandria '66 10</t>
  </si>
  <si>
    <t>NN Rotterdam duo 3</t>
  </si>
  <si>
    <t>Hein</t>
  </si>
  <si>
    <t>Theo</t>
  </si>
  <si>
    <t>George</t>
  </si>
  <si>
    <t>VR</t>
  </si>
  <si>
    <t>Xerxes 2</t>
  </si>
  <si>
    <t>NN Rotterdam 2</t>
  </si>
  <si>
    <t>Buit</t>
  </si>
  <si>
    <t>Jan</t>
  </si>
  <si>
    <t>ZA</t>
  </si>
  <si>
    <t>NN Rotterdam duo 1</t>
  </si>
  <si>
    <t>Serve 71 1</t>
  </si>
  <si>
    <t>Peter B</t>
  </si>
  <si>
    <t>NN Rotterdam duo 2</t>
  </si>
  <si>
    <t>Alexandria '66 6</t>
  </si>
  <si>
    <t>Combat 5</t>
  </si>
  <si>
    <t>NN Rotterdam 3</t>
  </si>
  <si>
    <t>Ed</t>
  </si>
  <si>
    <t>Twenty-one Up 4</t>
  </si>
  <si>
    <t>NN Rotterdam duo 4</t>
  </si>
  <si>
    <t>Peter D</t>
  </si>
  <si>
    <t>Ton</t>
  </si>
  <si>
    <t>.</t>
  </si>
  <si>
    <t>PITT 75 2</t>
  </si>
  <si>
    <t>DHC 14</t>
  </si>
  <si>
    <t>NTTC 1</t>
  </si>
  <si>
    <t>Scyedam 3</t>
  </si>
  <si>
    <t>Kwiek 2</t>
  </si>
  <si>
    <t>Taverzo 8</t>
  </si>
  <si>
    <t>Overschie 4</t>
  </si>
  <si>
    <t>Kioti 3</t>
  </si>
  <si>
    <t>TOGB 2</t>
  </si>
  <si>
    <t>TOGB 4</t>
  </si>
  <si>
    <t>Trefpunt 1</t>
  </si>
  <si>
    <t>IJsselvogels 1</t>
  </si>
  <si>
    <t>Pingwins 4</t>
  </si>
  <si>
    <t>TOGB 3</t>
  </si>
  <si>
    <t>Diveko 2</t>
  </si>
  <si>
    <t>Tavenu 2</t>
  </si>
  <si>
    <t>Twenty-one Up 3</t>
  </si>
  <si>
    <t>TZM 1</t>
  </si>
  <si>
    <t>TOGB 6</t>
  </si>
  <si>
    <t>Alexandria '66 19</t>
  </si>
  <si>
    <t>HTTV-070 5</t>
  </si>
  <si>
    <t>Reeuwijk 1</t>
  </si>
  <si>
    <t>Pecos 8</t>
  </si>
  <si>
    <t>Flamingo's 2</t>
  </si>
  <si>
    <t>Vriendenschaar 4</t>
  </si>
  <si>
    <t>DFC 2</t>
  </si>
  <si>
    <t>Taverzo 23</t>
  </si>
  <si>
    <t>TTVA 3</t>
  </si>
  <si>
    <t>Salamanders 5</t>
  </si>
  <si>
    <t>Vriendenschaar 3</t>
  </si>
  <si>
    <t>Sliedrecht Sprt 1</t>
  </si>
  <si>
    <t>ATTC Evo-Repro 9</t>
  </si>
  <si>
    <t>NTTC 2</t>
  </si>
  <si>
    <t>Alexandria '66 15</t>
  </si>
  <si>
    <t>NTTC 6</t>
  </si>
  <si>
    <t>VVV 13</t>
  </si>
  <si>
    <t>Vriendenschaar 5</t>
  </si>
  <si>
    <t>Alexandria '66 8</t>
  </si>
  <si>
    <t>-- vrije plek --</t>
  </si>
  <si>
    <t>voorstel ingetrokken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</si>
</sst>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$-413]d/mmm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 tint="-0.3499799966812134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strike/>
      <sz val="11"/>
      <color theme="0" tint="-0.24997000396251678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0" tint="-0.3499799966812134"/>
      <name val="Calibri"/>
      <family val="2"/>
      <scheme val="minor"/>
    </font>
    <font>
      <strike/>
      <sz val="11"/>
      <color theme="0" tint="-0.4999699890613556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16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  <xf numFmtId="1" fontId="0" fillId="0" borderId="0" xfId="0" applyNumberFormat="1" applyBorder="1"/>
    <xf numFmtId="0" fontId="0" fillId="0" borderId="1" xfId="0" applyBorder="1"/>
    <xf numFmtId="16" fontId="0" fillId="0" borderId="0" xfId="0" applyNumberFormat="1"/>
    <xf numFmtId="164" fontId="0" fillId="0" borderId="0" xfId="0" applyNumberFormat="1"/>
    <xf numFmtId="1" fontId="2" fillId="0" borderId="0" xfId="0" applyNumberFormat="1" applyFont="1" applyBorder="1"/>
    <xf numFmtId="165" fontId="0" fillId="0" borderId="0" xfId="0" applyNumberFormat="1"/>
    <xf numFmtId="16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0" fontId="0" fillId="0" borderId="0" xfId="0" applyBorder="1"/>
    <xf numFmtId="0" fontId="4" fillId="0" borderId="0" xfId="0" applyFont="1" applyBorder="1"/>
    <xf numFmtId="1" fontId="0" fillId="0" borderId="0" xfId="0" applyNumberFormat="1"/>
    <xf numFmtId="0" fontId="5" fillId="0" borderId="0" xfId="0" applyFont="1"/>
    <xf numFmtId="0" fontId="6" fillId="0" borderId="1" xfId="0" applyFont="1" applyBorder="1"/>
    <xf numFmtId="16" fontId="6" fillId="0" borderId="0" xfId="0" applyNumberFormat="1" applyFont="1"/>
    <xf numFmtId="164" fontId="6" fillId="0" borderId="0" xfId="0" applyNumberFormat="1" applyFont="1"/>
    <xf numFmtId="0" fontId="6" fillId="0" borderId="0" xfId="0" applyFont="1"/>
    <xf numFmtId="0" fontId="7" fillId="0" borderId="0" xfId="0" applyFont="1"/>
    <xf numFmtId="16" fontId="8" fillId="0" borderId="0" xfId="0" applyNumberFormat="1" applyFont="1"/>
    <xf numFmtId="0" fontId="9" fillId="0" borderId="1" xfId="0" applyFont="1" applyBorder="1"/>
    <xf numFmtId="16" fontId="9" fillId="0" borderId="0" xfId="0" applyNumberFormat="1" applyFont="1"/>
    <xf numFmtId="164" fontId="9" fillId="0" borderId="0" xfId="0" applyNumberFormat="1" applyFont="1"/>
    <xf numFmtId="0" fontId="9" fillId="0" borderId="0" xfId="0" applyFont="1"/>
    <xf numFmtId="0" fontId="10" fillId="0" borderId="1" xfId="0" applyFont="1" applyBorder="1"/>
    <xf numFmtId="16" fontId="10" fillId="0" borderId="0" xfId="0" applyNumberFormat="1" applyFont="1"/>
    <xf numFmtId="164" fontId="10" fillId="0" borderId="0" xfId="0" applyNumberFormat="1" applyFont="1"/>
    <xf numFmtId="0" fontId="10" fillId="0" borderId="0" xfId="0" applyFont="1"/>
    <xf numFmtId="16" fontId="11" fillId="0" borderId="0" xfId="0" applyNumberFormat="1" applyFont="1"/>
    <xf numFmtId="16" fontId="12" fillId="0" borderId="0" xfId="0" applyNumberFormat="1" applyFont="1"/>
    <xf numFmtId="0" fontId="1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2"/>
  <sheetViews>
    <sheetView tabSelected="1" workbookViewId="0" topLeftCell="A109">
      <selection activeCell="K128" sqref="K128"/>
    </sheetView>
  </sheetViews>
  <sheetFormatPr defaultColWidth="9.140625" defaultRowHeight="15"/>
  <cols>
    <col min="1" max="1" width="5.00390625" style="0" customWidth="1"/>
    <col min="2" max="2" width="8.00390625" style="0" customWidth="1"/>
    <col min="3" max="3" width="6.57421875" style="0" customWidth="1"/>
    <col min="4" max="4" width="21.28125" style="0" customWidth="1"/>
    <col min="5" max="5" width="23.57421875" style="0" customWidth="1"/>
    <col min="6" max="6" width="3.140625" style="0" customWidth="1"/>
    <col min="7" max="7" width="3.7109375" style="0" customWidth="1"/>
    <col min="8" max="8" width="3.8515625" style="0" customWidth="1"/>
    <col min="9" max="11" width="9.140625" style="0" customWidth="1"/>
    <col min="12" max="12" width="11.28125" style="0" customWidth="1"/>
    <col min="13" max="13" width="4.00390625" style="0" customWidth="1"/>
    <col min="14" max="14" width="4.8515625" style="0" customWidth="1"/>
    <col min="16" max="16" width="3.7109375" style="0" customWidth="1"/>
  </cols>
  <sheetData>
    <row r="1" spans="2:17" ht="15"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4">
        <f aca="true" t="shared" si="0" ref="M1:M24">WEEKDAY(B1)</f>
        <v>7</v>
      </c>
      <c r="P1">
        <v>1</v>
      </c>
      <c r="Q1" t="s">
        <v>0</v>
      </c>
    </row>
    <row r="2" spans="1:17" ht="15">
      <c r="A2" s="5" t="str">
        <f aca="true" t="shared" si="1" ref="A2:A11">VLOOKUP(M2,$P$1:$Q$7,2,FALSE)</f>
        <v>MA</v>
      </c>
      <c r="B2" s="6">
        <v>43353</v>
      </c>
      <c r="C2" s="7">
        <v>0.8333333333333334</v>
      </c>
      <c r="D2" t="s">
        <v>1</v>
      </c>
      <c r="E2" t="s">
        <v>2</v>
      </c>
      <c r="F2" t="s">
        <v>3</v>
      </c>
      <c r="G2">
        <v>1</v>
      </c>
      <c r="I2" t="s">
        <v>4</v>
      </c>
      <c r="J2" t="s">
        <v>5</v>
      </c>
      <c r="K2" t="s">
        <v>6</v>
      </c>
      <c r="M2" s="4">
        <f t="shared" si="0"/>
        <v>2</v>
      </c>
      <c r="N2" t="str">
        <f>VLOOKUP(M2,P1:Q7,2,FALSE)</f>
        <v>MA</v>
      </c>
      <c r="P2">
        <v>2</v>
      </c>
      <c r="Q2" t="s">
        <v>7</v>
      </c>
    </row>
    <row r="3" spans="1:17" ht="15">
      <c r="A3" s="5" t="str">
        <f t="shared" si="1"/>
        <v>MA</v>
      </c>
      <c r="B3" s="6">
        <v>43353</v>
      </c>
      <c r="C3" s="7">
        <v>0.8333333333333334</v>
      </c>
      <c r="D3" t="s">
        <v>31</v>
      </c>
      <c r="E3" t="s">
        <v>32</v>
      </c>
      <c r="F3" t="s">
        <v>3</v>
      </c>
      <c r="G3">
        <v>2</v>
      </c>
      <c r="I3" t="s">
        <v>33</v>
      </c>
      <c r="J3" t="s">
        <v>34</v>
      </c>
      <c r="K3" s="19" t="s">
        <v>29</v>
      </c>
      <c r="L3" t="s">
        <v>28</v>
      </c>
      <c r="M3" s="4">
        <f aca="true" t="shared" si="2" ref="M3">WEEKDAY(B3)</f>
        <v>2</v>
      </c>
      <c r="P3">
        <v>3</v>
      </c>
      <c r="Q3" t="s">
        <v>13</v>
      </c>
    </row>
    <row r="4" spans="1:17" ht="15">
      <c r="A4" s="5" t="str">
        <f t="shared" si="1"/>
        <v>MA</v>
      </c>
      <c r="B4" s="6">
        <v>43353</v>
      </c>
      <c r="C4" s="7">
        <v>0.8333333333333334</v>
      </c>
      <c r="D4" t="s">
        <v>8</v>
      </c>
      <c r="E4" t="s">
        <v>9</v>
      </c>
      <c r="F4" t="s">
        <v>10</v>
      </c>
      <c r="G4">
        <v>5</v>
      </c>
      <c r="I4" t="s">
        <v>11</v>
      </c>
      <c r="J4" t="s">
        <v>12</v>
      </c>
      <c r="M4" s="4">
        <f t="shared" si="0"/>
        <v>2</v>
      </c>
      <c r="P4">
        <v>4</v>
      </c>
      <c r="Q4" t="s">
        <v>19</v>
      </c>
    </row>
    <row r="5" spans="1:17" ht="15">
      <c r="A5" s="5" t="str">
        <f t="shared" si="1"/>
        <v>MA</v>
      </c>
      <c r="B5" s="6">
        <v>43353</v>
      </c>
      <c r="C5" s="7">
        <v>0.8333333333333334</v>
      </c>
      <c r="D5" t="s">
        <v>14</v>
      </c>
      <c r="E5" t="s">
        <v>15</v>
      </c>
      <c r="F5" t="s">
        <v>10</v>
      </c>
      <c r="G5">
        <v>6</v>
      </c>
      <c r="I5" t="s">
        <v>16</v>
      </c>
      <c r="J5" t="s">
        <v>17</v>
      </c>
      <c r="K5" t="s">
        <v>18</v>
      </c>
      <c r="M5" s="4">
        <f t="shared" si="0"/>
        <v>2</v>
      </c>
      <c r="P5">
        <v>5</v>
      </c>
      <c r="Q5" t="s">
        <v>24</v>
      </c>
    </row>
    <row r="6" spans="1:17" ht="15">
      <c r="A6" s="5" t="str">
        <f t="shared" si="1"/>
        <v>DI</v>
      </c>
      <c r="B6" s="6">
        <v>43354</v>
      </c>
      <c r="C6" s="7">
        <v>0.84375</v>
      </c>
      <c r="D6" t="s">
        <v>20</v>
      </c>
      <c r="E6" t="s">
        <v>21</v>
      </c>
      <c r="F6" t="s">
        <v>10</v>
      </c>
      <c r="G6">
        <v>7</v>
      </c>
      <c r="I6" t="s">
        <v>22</v>
      </c>
      <c r="J6" t="s">
        <v>23</v>
      </c>
      <c r="M6" s="4">
        <f t="shared" si="0"/>
        <v>3</v>
      </c>
      <c r="P6">
        <v>6</v>
      </c>
      <c r="Q6" t="s">
        <v>30</v>
      </c>
    </row>
    <row r="7" spans="1:17" ht="15">
      <c r="A7" s="5" t="str">
        <f t="shared" si="1"/>
        <v>WO</v>
      </c>
      <c r="B7" s="6">
        <v>43355</v>
      </c>
      <c r="C7" s="7">
        <v>0.8333333333333334</v>
      </c>
      <c r="D7" t="s">
        <v>25</v>
      </c>
      <c r="E7" t="s">
        <v>26</v>
      </c>
      <c r="F7" t="s">
        <v>10</v>
      </c>
      <c r="G7">
        <v>3</v>
      </c>
      <c r="I7" t="s">
        <v>27</v>
      </c>
      <c r="J7" t="s">
        <v>28</v>
      </c>
      <c r="K7" s="19" t="s">
        <v>29</v>
      </c>
      <c r="M7" s="4">
        <f t="shared" si="0"/>
        <v>4</v>
      </c>
      <c r="P7">
        <v>7</v>
      </c>
      <c r="Q7" t="s">
        <v>35</v>
      </c>
    </row>
    <row r="8" spans="1:13" ht="15">
      <c r="A8" s="5" t="str">
        <f t="shared" si="1"/>
        <v>DO</v>
      </c>
      <c r="B8" s="6">
        <v>43356</v>
      </c>
      <c r="C8" s="7">
        <v>0.8333333333333334</v>
      </c>
      <c r="D8" t="s">
        <v>36</v>
      </c>
      <c r="E8" t="s">
        <v>37</v>
      </c>
      <c r="F8" t="s">
        <v>10</v>
      </c>
      <c r="G8">
        <v>1</v>
      </c>
      <c r="I8" t="s">
        <v>4</v>
      </c>
      <c r="J8" t="s">
        <v>38</v>
      </c>
      <c r="K8" t="s">
        <v>6</v>
      </c>
      <c r="M8" s="8">
        <f t="shared" si="0"/>
        <v>5</v>
      </c>
    </row>
    <row r="9" spans="1:13" ht="15">
      <c r="A9" s="5" t="str">
        <f t="shared" si="1"/>
        <v>DO</v>
      </c>
      <c r="B9" s="6">
        <v>43356</v>
      </c>
      <c r="C9" s="7">
        <v>0.8333333333333334</v>
      </c>
      <c r="D9" t="s">
        <v>39</v>
      </c>
      <c r="E9" t="s">
        <v>40</v>
      </c>
      <c r="F9" t="s">
        <v>10</v>
      </c>
      <c r="G9">
        <v>2</v>
      </c>
      <c r="I9" t="s">
        <v>33</v>
      </c>
      <c r="J9" t="s">
        <v>5</v>
      </c>
      <c r="M9" s="4">
        <f t="shared" si="0"/>
        <v>5</v>
      </c>
    </row>
    <row r="10" spans="1:13" ht="15">
      <c r="A10" s="20" t="str">
        <f t="shared" si="1"/>
        <v>VR</v>
      </c>
      <c r="B10" s="21">
        <v>43357</v>
      </c>
      <c r="C10" s="22">
        <v>0.8333333333333334</v>
      </c>
      <c r="D10" s="23" t="s">
        <v>41</v>
      </c>
      <c r="E10" s="23" t="s">
        <v>42</v>
      </c>
      <c r="F10" s="23" t="s">
        <v>3</v>
      </c>
      <c r="G10" s="23">
        <v>3</v>
      </c>
      <c r="H10" s="23"/>
      <c r="I10" s="23" t="s">
        <v>22</v>
      </c>
      <c r="J10" s="23" t="s">
        <v>23</v>
      </c>
      <c r="K10" s="23" t="s">
        <v>43</v>
      </c>
      <c r="L10" s="6">
        <v>43399</v>
      </c>
      <c r="M10" s="4">
        <f t="shared" si="0"/>
        <v>6</v>
      </c>
    </row>
    <row r="11" spans="1:13" ht="15">
      <c r="A11" s="26" t="str">
        <f t="shared" si="1"/>
        <v>VR</v>
      </c>
      <c r="B11" s="27">
        <v>43357</v>
      </c>
      <c r="C11" s="28">
        <v>0.84375</v>
      </c>
      <c r="D11" s="29" t="s">
        <v>44</v>
      </c>
      <c r="E11" s="29" t="s">
        <v>45</v>
      </c>
      <c r="F11" s="29" t="s">
        <v>10</v>
      </c>
      <c r="G11" s="29">
        <v>4</v>
      </c>
      <c r="H11" s="29"/>
      <c r="I11" s="29" t="s">
        <v>46</v>
      </c>
      <c r="J11" s="29" t="s">
        <v>47</v>
      </c>
      <c r="L11" s="6">
        <v>43434</v>
      </c>
      <c r="M11" s="8">
        <f t="shared" si="0"/>
        <v>6</v>
      </c>
    </row>
    <row r="12" spans="1:13" ht="15">
      <c r="A12" s="5" t="s">
        <v>48</v>
      </c>
      <c r="B12" s="9">
        <v>43359</v>
      </c>
      <c r="M12" s="8">
        <f t="shared" si="0"/>
        <v>1</v>
      </c>
    </row>
    <row r="13" spans="1:13" ht="15">
      <c r="A13" s="5" t="str">
        <f aca="true" t="shared" si="3" ref="A13:A24">VLOOKUP(M13,$P$1:$Q$7,2,FALSE)</f>
        <v>MA</v>
      </c>
      <c r="B13" s="6">
        <v>43360</v>
      </c>
      <c r="C13" s="7">
        <v>0.8333333333333334</v>
      </c>
      <c r="D13" t="s">
        <v>32</v>
      </c>
      <c r="E13" t="s">
        <v>49</v>
      </c>
      <c r="F13" t="s">
        <v>3</v>
      </c>
      <c r="G13">
        <v>2</v>
      </c>
      <c r="I13" t="s">
        <v>33</v>
      </c>
      <c r="J13" t="s">
        <v>34</v>
      </c>
      <c r="K13" s="19" t="s">
        <v>29</v>
      </c>
      <c r="L13" t="s">
        <v>28</v>
      </c>
      <c r="M13" s="4">
        <f t="shared" si="0"/>
        <v>2</v>
      </c>
    </row>
    <row r="14" spans="1:13" ht="15">
      <c r="A14" s="5" t="str">
        <f t="shared" si="3"/>
        <v>MA</v>
      </c>
      <c r="B14" s="6">
        <v>43360</v>
      </c>
      <c r="C14" s="7">
        <v>0.8333333333333334</v>
      </c>
      <c r="D14" t="s">
        <v>42</v>
      </c>
      <c r="E14" t="s">
        <v>50</v>
      </c>
      <c r="F14" t="s">
        <v>3</v>
      </c>
      <c r="G14">
        <v>3</v>
      </c>
      <c r="I14" t="s">
        <v>22</v>
      </c>
      <c r="J14" t="s">
        <v>23</v>
      </c>
      <c r="K14" t="s">
        <v>43</v>
      </c>
      <c r="M14" s="4">
        <f t="shared" si="0"/>
        <v>2</v>
      </c>
    </row>
    <row r="15" spans="1:13" ht="19.5">
      <c r="A15" s="26" t="str">
        <f aca="true" t="shared" si="4" ref="A15">VLOOKUP(M15,$P$1:$Q$7,2,FALSE)</f>
        <v>MA</v>
      </c>
      <c r="B15" s="27">
        <v>43360</v>
      </c>
      <c r="C15" s="28">
        <v>0.84375</v>
      </c>
      <c r="D15" s="29" t="s">
        <v>52</v>
      </c>
      <c r="E15" s="29" t="s">
        <v>36</v>
      </c>
      <c r="F15" s="29" t="s">
        <v>10</v>
      </c>
      <c r="G15" s="29">
        <v>1</v>
      </c>
      <c r="H15" s="29"/>
      <c r="I15" s="29" t="s">
        <v>4</v>
      </c>
      <c r="J15" s="29" t="s">
        <v>38</v>
      </c>
      <c r="K15" s="29" t="s">
        <v>6</v>
      </c>
      <c r="L15" s="36" t="s">
        <v>88</v>
      </c>
      <c r="M15" s="4">
        <f aca="true" t="shared" si="5" ref="M15:M16">WEEKDAY(B15)</f>
        <v>2</v>
      </c>
    </row>
    <row r="16" spans="1:13" ht="15">
      <c r="A16" s="5" t="str">
        <f aca="true" t="shared" si="6" ref="A16">VLOOKUP(M16,$P$1:$Q$7,2,FALSE)</f>
        <v>MA</v>
      </c>
      <c r="B16" s="6">
        <v>43360</v>
      </c>
      <c r="C16" s="7">
        <v>0.8333333333333334</v>
      </c>
      <c r="D16" t="s">
        <v>1</v>
      </c>
      <c r="E16" t="s">
        <v>51</v>
      </c>
      <c r="F16" t="s">
        <v>3</v>
      </c>
      <c r="G16">
        <v>1</v>
      </c>
      <c r="I16" t="s">
        <v>4</v>
      </c>
      <c r="J16" s="33" t="s">
        <v>5</v>
      </c>
      <c r="K16" t="s">
        <v>6</v>
      </c>
      <c r="L16" s="27">
        <v>43402</v>
      </c>
      <c r="M16" s="4">
        <f t="shared" si="5"/>
        <v>2</v>
      </c>
    </row>
    <row r="17" spans="1:13" ht="15">
      <c r="A17" s="30" t="str">
        <f t="shared" si="3"/>
        <v>DO</v>
      </c>
      <c r="B17" s="31">
        <v>43363</v>
      </c>
      <c r="C17" s="32">
        <v>0.8333333333333334</v>
      </c>
      <c r="D17" s="33" t="s">
        <v>51</v>
      </c>
      <c r="E17" s="33" t="s">
        <v>1</v>
      </c>
      <c r="F17" s="33" t="s">
        <v>3</v>
      </c>
      <c r="G17" s="33">
        <v>1</v>
      </c>
      <c r="H17" s="33"/>
      <c r="I17" s="33" t="s">
        <v>4</v>
      </c>
      <c r="J17" s="33" t="s">
        <v>5</v>
      </c>
      <c r="K17" s="33" t="s">
        <v>6</v>
      </c>
      <c r="L17" s="10">
        <v>43402</v>
      </c>
      <c r="M17" s="8">
        <f t="shared" si="0"/>
        <v>5</v>
      </c>
    </row>
    <row r="18" spans="1:13" ht="15">
      <c r="A18" s="5" t="str">
        <f t="shared" si="3"/>
        <v>DO</v>
      </c>
      <c r="B18" s="6">
        <v>43363</v>
      </c>
      <c r="C18" s="7">
        <v>0.84375</v>
      </c>
      <c r="D18" t="s">
        <v>52</v>
      </c>
      <c r="E18" t="s">
        <v>36</v>
      </c>
      <c r="F18" t="s">
        <v>10</v>
      </c>
      <c r="G18">
        <v>1</v>
      </c>
      <c r="I18" t="s">
        <v>4</v>
      </c>
      <c r="J18" t="s">
        <v>38</v>
      </c>
      <c r="K18" t="s">
        <v>6</v>
      </c>
      <c r="L18" s="35">
        <v>43360</v>
      </c>
      <c r="M18" s="4">
        <f t="shared" si="0"/>
        <v>5</v>
      </c>
    </row>
    <row r="19" spans="1:13" ht="15">
      <c r="A19" s="5" t="str">
        <f t="shared" si="3"/>
        <v>DO</v>
      </c>
      <c r="B19" s="6">
        <v>43363</v>
      </c>
      <c r="C19" s="7">
        <v>0.8333333333333334</v>
      </c>
      <c r="D19" t="s">
        <v>26</v>
      </c>
      <c r="E19" t="s">
        <v>53</v>
      </c>
      <c r="F19" t="s">
        <v>10</v>
      </c>
      <c r="G19">
        <v>3</v>
      </c>
      <c r="I19" t="s">
        <v>27</v>
      </c>
      <c r="J19" t="s">
        <v>28</v>
      </c>
      <c r="K19" s="19" t="s">
        <v>29</v>
      </c>
      <c r="M19" s="4">
        <f t="shared" si="0"/>
        <v>5</v>
      </c>
    </row>
    <row r="20" spans="1:13" ht="15">
      <c r="A20" s="5" t="str">
        <f t="shared" si="3"/>
        <v>DO</v>
      </c>
      <c r="B20" s="6">
        <v>43363</v>
      </c>
      <c r="C20" s="7">
        <v>0.8333333333333334</v>
      </c>
      <c r="D20" t="s">
        <v>45</v>
      </c>
      <c r="E20" t="s">
        <v>54</v>
      </c>
      <c r="F20" t="s">
        <v>10</v>
      </c>
      <c r="G20">
        <v>4</v>
      </c>
      <c r="I20" t="s">
        <v>46</v>
      </c>
      <c r="J20" t="s">
        <v>47</v>
      </c>
      <c r="M20" s="4">
        <f t="shared" si="0"/>
        <v>5</v>
      </c>
    </row>
    <row r="21" spans="1:13" ht="15">
      <c r="A21" s="5" t="str">
        <f t="shared" si="3"/>
        <v>DO</v>
      </c>
      <c r="B21" s="6">
        <v>43363</v>
      </c>
      <c r="C21" s="7">
        <v>0.8333333333333334</v>
      </c>
      <c r="D21" t="s">
        <v>55</v>
      </c>
      <c r="E21" t="s">
        <v>14</v>
      </c>
      <c r="F21" t="s">
        <v>10</v>
      </c>
      <c r="G21">
        <v>6</v>
      </c>
      <c r="I21" t="s">
        <v>16</v>
      </c>
      <c r="J21" t="s">
        <v>17</v>
      </c>
      <c r="K21" t="s">
        <v>18</v>
      </c>
      <c r="M21" s="4">
        <f t="shared" si="0"/>
        <v>5</v>
      </c>
    </row>
    <row r="22" spans="1:13" ht="15">
      <c r="A22" s="5" t="str">
        <f t="shared" si="3"/>
        <v>DO</v>
      </c>
      <c r="B22" s="6">
        <v>43363</v>
      </c>
      <c r="C22" s="7">
        <v>0.8333333333333334</v>
      </c>
      <c r="D22" t="s">
        <v>21</v>
      </c>
      <c r="E22" t="s">
        <v>56</v>
      </c>
      <c r="F22" t="s">
        <v>10</v>
      </c>
      <c r="G22">
        <v>7</v>
      </c>
      <c r="I22" t="s">
        <v>22</v>
      </c>
      <c r="J22" t="s">
        <v>23</v>
      </c>
      <c r="M22" s="4">
        <f t="shared" si="0"/>
        <v>5</v>
      </c>
    </row>
    <row r="23" spans="1:13" ht="15">
      <c r="A23" s="5" t="str">
        <f t="shared" si="3"/>
        <v>VR</v>
      </c>
      <c r="B23" s="6">
        <v>43364</v>
      </c>
      <c r="C23" s="7">
        <v>0.84375</v>
      </c>
      <c r="D23" t="s">
        <v>57</v>
      </c>
      <c r="E23" t="s">
        <v>39</v>
      </c>
      <c r="F23" t="s">
        <v>10</v>
      </c>
      <c r="G23">
        <v>2</v>
      </c>
      <c r="I23" t="s">
        <v>33</v>
      </c>
      <c r="J23" t="s">
        <v>38</v>
      </c>
      <c r="M23" s="4">
        <f t="shared" si="0"/>
        <v>6</v>
      </c>
    </row>
    <row r="24" spans="1:13" ht="15">
      <c r="A24" s="5" t="str">
        <f t="shared" si="3"/>
        <v>VR</v>
      </c>
      <c r="B24" s="6">
        <v>43364</v>
      </c>
      <c r="C24" s="7">
        <v>0.84375</v>
      </c>
      <c r="D24" t="s">
        <v>58</v>
      </c>
      <c r="E24" t="s">
        <v>8</v>
      </c>
      <c r="F24" t="s">
        <v>10</v>
      </c>
      <c r="G24">
        <v>5</v>
      </c>
      <c r="I24" t="s">
        <v>11</v>
      </c>
      <c r="J24" t="s">
        <v>12</v>
      </c>
      <c r="M24" s="4">
        <f t="shared" si="0"/>
        <v>6</v>
      </c>
    </row>
    <row r="25" spans="1:13" ht="15">
      <c r="A25" s="5" t="s">
        <v>48</v>
      </c>
      <c r="B25" s="9">
        <v>43366</v>
      </c>
      <c r="M25" s="4"/>
    </row>
    <row r="26" spans="1:13" ht="15">
      <c r="A26" s="5" t="str">
        <f aca="true" t="shared" si="7" ref="A26:A35">VLOOKUP(M26,$P$1:$Q$7,2,FALSE)</f>
        <v>MA</v>
      </c>
      <c r="B26" s="10">
        <v>43367</v>
      </c>
      <c r="C26" s="11">
        <v>0.8333333333333334</v>
      </c>
      <c r="D26" s="12" t="s">
        <v>1</v>
      </c>
      <c r="E26" s="12" t="s">
        <v>59</v>
      </c>
      <c r="F26" t="s">
        <v>3</v>
      </c>
      <c r="G26">
        <v>1</v>
      </c>
      <c r="I26" t="s">
        <v>4</v>
      </c>
      <c r="J26" t="s">
        <v>5</v>
      </c>
      <c r="K26" t="s">
        <v>6</v>
      </c>
      <c r="M26" s="4">
        <f aca="true" t="shared" si="8" ref="M26:M35">WEEKDAY(B26)</f>
        <v>2</v>
      </c>
    </row>
    <row r="27" spans="1:13" ht="15">
      <c r="A27" s="5" t="str">
        <f t="shared" si="7"/>
        <v>MA</v>
      </c>
      <c r="B27" s="6">
        <v>43367</v>
      </c>
      <c r="C27" s="7">
        <v>0.8333333333333334</v>
      </c>
      <c r="D27" t="s">
        <v>60</v>
      </c>
      <c r="E27" t="s">
        <v>32</v>
      </c>
      <c r="F27" t="s">
        <v>3</v>
      </c>
      <c r="G27">
        <v>2</v>
      </c>
      <c r="I27" t="s">
        <v>33</v>
      </c>
      <c r="J27" t="s">
        <v>34</v>
      </c>
      <c r="K27" t="s">
        <v>29</v>
      </c>
      <c r="M27" s="4">
        <f t="shared" si="8"/>
        <v>2</v>
      </c>
    </row>
    <row r="28" spans="1:13" ht="15">
      <c r="A28" s="5" t="str">
        <f t="shared" si="7"/>
        <v>MA</v>
      </c>
      <c r="B28" s="6">
        <v>43367</v>
      </c>
      <c r="C28" s="7">
        <v>0.8333333333333334</v>
      </c>
      <c r="D28" t="s">
        <v>42</v>
      </c>
      <c r="E28" t="s">
        <v>61</v>
      </c>
      <c r="F28" t="s">
        <v>3</v>
      </c>
      <c r="G28">
        <v>3</v>
      </c>
      <c r="I28" t="s">
        <v>22</v>
      </c>
      <c r="J28" t="s">
        <v>23</v>
      </c>
      <c r="K28" t="s">
        <v>43</v>
      </c>
      <c r="M28" s="4">
        <f t="shared" si="8"/>
        <v>2</v>
      </c>
    </row>
    <row r="29" spans="1:13" ht="15">
      <c r="A29" s="5" t="str">
        <f t="shared" si="7"/>
        <v>MA</v>
      </c>
      <c r="B29" s="6">
        <v>43367</v>
      </c>
      <c r="C29" s="7">
        <v>0.84375</v>
      </c>
      <c r="D29" t="s">
        <v>62</v>
      </c>
      <c r="E29" t="s">
        <v>26</v>
      </c>
      <c r="F29" t="s">
        <v>10</v>
      </c>
      <c r="G29">
        <v>3</v>
      </c>
      <c r="I29" t="s">
        <v>27</v>
      </c>
      <c r="J29" t="s">
        <v>28</v>
      </c>
      <c r="K29" t="s">
        <v>29</v>
      </c>
      <c r="M29" s="4">
        <f t="shared" si="8"/>
        <v>2</v>
      </c>
    </row>
    <row r="30" spans="1:13" ht="15">
      <c r="A30" s="5" t="str">
        <f t="shared" si="7"/>
        <v>MA</v>
      </c>
      <c r="B30" s="6">
        <v>43367</v>
      </c>
      <c r="C30" s="7">
        <v>0.8333333333333334</v>
      </c>
      <c r="D30" t="s">
        <v>8</v>
      </c>
      <c r="E30" t="s">
        <v>63</v>
      </c>
      <c r="F30" t="s">
        <v>10</v>
      </c>
      <c r="G30">
        <v>5</v>
      </c>
      <c r="I30" t="s">
        <v>11</v>
      </c>
      <c r="J30" t="s">
        <v>12</v>
      </c>
      <c r="M30" s="4">
        <f t="shared" si="8"/>
        <v>2</v>
      </c>
    </row>
    <row r="31" spans="1:13" ht="15">
      <c r="A31" s="5" t="str">
        <f t="shared" si="7"/>
        <v>DO</v>
      </c>
      <c r="B31" s="6">
        <v>43370</v>
      </c>
      <c r="C31" s="7">
        <v>0.8333333333333334</v>
      </c>
      <c r="D31" t="s">
        <v>36</v>
      </c>
      <c r="E31" t="s">
        <v>64</v>
      </c>
      <c r="F31" t="s">
        <v>10</v>
      </c>
      <c r="G31">
        <v>1</v>
      </c>
      <c r="I31" t="s">
        <v>4</v>
      </c>
      <c r="J31" t="s">
        <v>38</v>
      </c>
      <c r="K31" t="s">
        <v>6</v>
      </c>
      <c r="M31" s="4">
        <f t="shared" si="8"/>
        <v>5</v>
      </c>
    </row>
    <row r="32" spans="1:13" ht="15">
      <c r="A32" s="5" t="str">
        <f t="shared" si="7"/>
        <v>DO</v>
      </c>
      <c r="B32" s="6">
        <v>43370</v>
      </c>
      <c r="C32" s="7">
        <v>0.8333333333333334</v>
      </c>
      <c r="D32" t="s">
        <v>39</v>
      </c>
      <c r="E32" t="s">
        <v>65</v>
      </c>
      <c r="F32" t="s">
        <v>10</v>
      </c>
      <c r="G32">
        <v>2</v>
      </c>
      <c r="I32" s="23" t="s">
        <v>33</v>
      </c>
      <c r="J32" t="s">
        <v>28</v>
      </c>
      <c r="K32" t="s">
        <v>6</v>
      </c>
      <c r="M32" s="4">
        <f t="shared" si="8"/>
        <v>5</v>
      </c>
    </row>
    <row r="33" spans="1:13" ht="15">
      <c r="A33" s="5" t="str">
        <f t="shared" si="7"/>
        <v>DO</v>
      </c>
      <c r="B33" s="6">
        <v>43370</v>
      </c>
      <c r="C33" s="7">
        <v>0.8333333333333334</v>
      </c>
      <c r="D33" t="s">
        <v>66</v>
      </c>
      <c r="E33" t="s">
        <v>45</v>
      </c>
      <c r="F33" t="s">
        <v>10</v>
      </c>
      <c r="G33">
        <v>4</v>
      </c>
      <c r="I33" t="s">
        <v>46</v>
      </c>
      <c r="J33" t="s">
        <v>47</v>
      </c>
      <c r="M33" s="4">
        <f t="shared" si="8"/>
        <v>5</v>
      </c>
    </row>
    <row r="34" spans="1:13" ht="15">
      <c r="A34" s="5" t="str">
        <f t="shared" si="7"/>
        <v>DO</v>
      </c>
      <c r="B34" s="6">
        <v>43370</v>
      </c>
      <c r="C34" s="7">
        <v>0.8333333333333334</v>
      </c>
      <c r="D34" t="s">
        <v>21</v>
      </c>
      <c r="E34" t="s">
        <v>67</v>
      </c>
      <c r="F34" t="s">
        <v>10</v>
      </c>
      <c r="G34">
        <v>7</v>
      </c>
      <c r="I34" t="s">
        <v>22</v>
      </c>
      <c r="J34" t="s">
        <v>23</v>
      </c>
      <c r="M34" s="4">
        <f t="shared" si="8"/>
        <v>5</v>
      </c>
    </row>
    <row r="35" spans="1:13" ht="15">
      <c r="A35" s="5" t="str">
        <f t="shared" si="7"/>
        <v>VR</v>
      </c>
      <c r="B35" s="6">
        <v>43371</v>
      </c>
      <c r="C35" s="7">
        <v>0.8333333333333334</v>
      </c>
      <c r="D35" t="s">
        <v>68</v>
      </c>
      <c r="E35" t="s">
        <v>14</v>
      </c>
      <c r="F35" t="s">
        <v>10</v>
      </c>
      <c r="G35">
        <v>6</v>
      </c>
      <c r="I35" t="s">
        <v>16</v>
      </c>
      <c r="J35" t="s">
        <v>17</v>
      </c>
      <c r="K35" t="s">
        <v>18</v>
      </c>
      <c r="M35" s="4">
        <f t="shared" si="8"/>
        <v>6</v>
      </c>
    </row>
    <row r="36" spans="1:13" ht="15">
      <c r="A36" s="5" t="s">
        <v>48</v>
      </c>
      <c r="B36" s="9">
        <v>43373</v>
      </c>
      <c r="M36" s="4"/>
    </row>
    <row r="37" spans="1:13" ht="15">
      <c r="A37" s="5" t="str">
        <f aca="true" t="shared" si="9" ref="A37:A48">VLOOKUP(M37,$P$1:$Q$7,2,FALSE)</f>
        <v>MA</v>
      </c>
      <c r="B37" s="6">
        <v>43374</v>
      </c>
      <c r="C37" s="7">
        <v>0.8333333333333334</v>
      </c>
      <c r="D37" t="s">
        <v>69</v>
      </c>
      <c r="E37" t="s">
        <v>1</v>
      </c>
      <c r="F37" t="s">
        <v>3</v>
      </c>
      <c r="G37">
        <v>1</v>
      </c>
      <c r="I37" t="s">
        <v>4</v>
      </c>
      <c r="J37" t="s">
        <v>5</v>
      </c>
      <c r="K37" t="s">
        <v>6</v>
      </c>
      <c r="M37" s="4">
        <f aca="true" t="shared" si="10" ref="M37:M48">WEEKDAY(B37)</f>
        <v>2</v>
      </c>
    </row>
    <row r="38" spans="1:13" ht="15">
      <c r="A38" s="5" t="str">
        <f t="shared" si="9"/>
        <v>MA</v>
      </c>
      <c r="B38" s="6">
        <v>43374</v>
      </c>
      <c r="C38" s="7">
        <v>0.8333333333333334</v>
      </c>
      <c r="D38" t="s">
        <v>32</v>
      </c>
      <c r="E38" t="s">
        <v>70</v>
      </c>
      <c r="F38" t="s">
        <v>3</v>
      </c>
      <c r="G38">
        <v>2</v>
      </c>
      <c r="I38" t="s">
        <v>33</v>
      </c>
      <c r="J38" t="s">
        <v>34</v>
      </c>
      <c r="K38" t="s">
        <v>29</v>
      </c>
      <c r="M38" s="4">
        <f t="shared" si="10"/>
        <v>2</v>
      </c>
    </row>
    <row r="39" spans="1:13" ht="15">
      <c r="A39" s="5" t="str">
        <f t="shared" si="9"/>
        <v>MA</v>
      </c>
      <c r="B39" s="6">
        <v>43374</v>
      </c>
      <c r="C39" s="7">
        <v>0.8333333333333334</v>
      </c>
      <c r="D39" t="s">
        <v>71</v>
      </c>
      <c r="E39" t="s">
        <v>42</v>
      </c>
      <c r="F39" t="s">
        <v>3</v>
      </c>
      <c r="G39">
        <v>3</v>
      </c>
      <c r="I39" t="s">
        <v>22</v>
      </c>
      <c r="J39" t="s">
        <v>23</v>
      </c>
      <c r="K39" t="s">
        <v>43</v>
      </c>
      <c r="M39" s="4">
        <f t="shared" si="10"/>
        <v>2</v>
      </c>
    </row>
    <row r="40" spans="1:15" ht="15">
      <c r="A40" s="5" t="str">
        <f aca="true" t="shared" si="11" ref="A40">VLOOKUP(M40,$P$1:$Q$7,2,FALSE)</f>
        <v>MA</v>
      </c>
      <c r="B40" s="6">
        <v>43374</v>
      </c>
      <c r="C40" s="7">
        <v>0.8333333333333334</v>
      </c>
      <c r="D40" t="s">
        <v>45</v>
      </c>
      <c r="E40" t="s">
        <v>77</v>
      </c>
      <c r="F40" t="s">
        <v>10</v>
      </c>
      <c r="G40">
        <v>4</v>
      </c>
      <c r="I40" t="s">
        <v>46</v>
      </c>
      <c r="J40" t="s">
        <v>47</v>
      </c>
      <c r="L40" s="25">
        <v>43377</v>
      </c>
      <c r="M40" s="4">
        <f aca="true" t="shared" si="12" ref="M40">WEEKDAY(B40)</f>
        <v>2</v>
      </c>
      <c r="O40" s="24"/>
    </row>
    <row r="41" spans="1:13" ht="15">
      <c r="A41" s="5" t="str">
        <f t="shared" si="9"/>
        <v>MA</v>
      </c>
      <c r="B41" s="6">
        <v>43374</v>
      </c>
      <c r="C41" s="7">
        <v>0.8333333333333334</v>
      </c>
      <c r="D41" t="s">
        <v>14</v>
      </c>
      <c r="E41" t="s">
        <v>72</v>
      </c>
      <c r="F41" t="s">
        <v>10</v>
      </c>
      <c r="G41">
        <v>6</v>
      </c>
      <c r="I41" t="s">
        <v>16</v>
      </c>
      <c r="J41" t="s">
        <v>17</v>
      </c>
      <c r="K41" t="s">
        <v>18</v>
      </c>
      <c r="M41" s="4">
        <f t="shared" si="10"/>
        <v>2</v>
      </c>
    </row>
    <row r="42" spans="1:13" ht="15">
      <c r="A42" s="5" t="str">
        <f aca="true" t="shared" si="13" ref="A42">VLOOKUP(M42,$P$1:$Q$7,2,FALSE)</f>
        <v>DI</v>
      </c>
      <c r="B42" s="6">
        <v>43375</v>
      </c>
      <c r="C42" s="7">
        <v>0.8333333333333334</v>
      </c>
      <c r="D42" t="s">
        <v>78</v>
      </c>
      <c r="E42" t="s">
        <v>36</v>
      </c>
      <c r="F42" t="s">
        <v>10</v>
      </c>
      <c r="G42">
        <v>1</v>
      </c>
      <c r="I42" t="s">
        <v>4</v>
      </c>
      <c r="J42" t="s">
        <v>38</v>
      </c>
      <c r="K42" t="s">
        <v>6</v>
      </c>
      <c r="L42" s="27">
        <v>43378</v>
      </c>
      <c r="M42" s="4">
        <f aca="true" t="shared" si="14" ref="M42">WEEKDAY(B42)</f>
        <v>3</v>
      </c>
    </row>
    <row r="43" spans="1:13" ht="15">
      <c r="A43" s="5" t="str">
        <f t="shared" si="9"/>
        <v>DI</v>
      </c>
      <c r="B43" s="6">
        <v>43375</v>
      </c>
      <c r="C43" s="7">
        <v>0.8333333333333334</v>
      </c>
      <c r="D43" t="s">
        <v>73</v>
      </c>
      <c r="E43" t="s">
        <v>39</v>
      </c>
      <c r="F43" t="s">
        <v>10</v>
      </c>
      <c r="G43">
        <v>2</v>
      </c>
      <c r="I43" t="s">
        <v>33</v>
      </c>
      <c r="J43" t="s">
        <v>5</v>
      </c>
      <c r="M43" s="4">
        <f t="shared" si="10"/>
        <v>3</v>
      </c>
    </row>
    <row r="44" spans="1:13" ht="15">
      <c r="A44" s="5" t="str">
        <f t="shared" si="9"/>
        <v>DI</v>
      </c>
      <c r="B44" s="6">
        <v>43375</v>
      </c>
      <c r="C44" s="7">
        <v>0.8333333333333334</v>
      </c>
      <c r="D44" t="s">
        <v>74</v>
      </c>
      <c r="E44" t="s">
        <v>8</v>
      </c>
      <c r="F44" t="s">
        <v>10</v>
      </c>
      <c r="G44">
        <v>5</v>
      </c>
      <c r="I44" t="s">
        <v>11</v>
      </c>
      <c r="J44" t="s">
        <v>12</v>
      </c>
      <c r="M44" s="4">
        <f t="shared" si="10"/>
        <v>3</v>
      </c>
    </row>
    <row r="45" spans="1:13" ht="15">
      <c r="A45" s="5" t="str">
        <f t="shared" si="9"/>
        <v>DI</v>
      </c>
      <c r="B45" s="6">
        <v>43375</v>
      </c>
      <c r="C45" s="7">
        <v>0.84375</v>
      </c>
      <c r="D45" t="s">
        <v>75</v>
      </c>
      <c r="E45" t="s">
        <v>21</v>
      </c>
      <c r="F45" t="s">
        <v>10</v>
      </c>
      <c r="G45">
        <v>7</v>
      </c>
      <c r="I45" t="s">
        <v>22</v>
      </c>
      <c r="J45" t="s">
        <v>23</v>
      </c>
      <c r="M45" s="4">
        <f t="shared" si="10"/>
        <v>3</v>
      </c>
    </row>
    <row r="46" spans="1:13" ht="15">
      <c r="A46" s="5" t="str">
        <f t="shared" si="9"/>
        <v>DO</v>
      </c>
      <c r="B46" s="6">
        <v>43377</v>
      </c>
      <c r="C46" s="7">
        <v>0.8333333333333334</v>
      </c>
      <c r="D46" t="s">
        <v>26</v>
      </c>
      <c r="E46" t="s">
        <v>76</v>
      </c>
      <c r="F46" t="s">
        <v>10</v>
      </c>
      <c r="G46">
        <v>3</v>
      </c>
      <c r="I46" t="s">
        <v>27</v>
      </c>
      <c r="J46" t="s">
        <v>28</v>
      </c>
      <c r="K46" t="s">
        <v>29</v>
      </c>
      <c r="M46" s="4">
        <f t="shared" si="10"/>
        <v>5</v>
      </c>
    </row>
    <row r="47" spans="1:15" ht="15">
      <c r="A47" s="26" t="str">
        <f t="shared" si="9"/>
        <v>DO</v>
      </c>
      <c r="B47" s="27">
        <v>43377</v>
      </c>
      <c r="C47" s="28">
        <v>0.8333333333333334</v>
      </c>
      <c r="D47" s="29" t="s">
        <v>45</v>
      </c>
      <c r="E47" s="29" t="s">
        <v>77</v>
      </c>
      <c r="F47" s="29" t="s">
        <v>10</v>
      </c>
      <c r="G47" s="29">
        <v>4</v>
      </c>
      <c r="H47" s="29"/>
      <c r="I47" s="29" t="s">
        <v>46</v>
      </c>
      <c r="J47" s="29" t="s">
        <v>47</v>
      </c>
      <c r="L47" s="10">
        <v>43374</v>
      </c>
      <c r="M47" s="4">
        <f t="shared" si="10"/>
        <v>5</v>
      </c>
      <c r="O47" s="24"/>
    </row>
    <row r="48" spans="1:13" ht="15">
      <c r="A48" s="26" t="str">
        <f t="shared" si="9"/>
        <v>VR</v>
      </c>
      <c r="B48" s="27">
        <v>43378</v>
      </c>
      <c r="C48" s="28">
        <v>0.8333333333333334</v>
      </c>
      <c r="D48" s="29" t="s">
        <v>78</v>
      </c>
      <c r="E48" s="29" t="s">
        <v>36</v>
      </c>
      <c r="F48" s="29" t="s">
        <v>10</v>
      </c>
      <c r="G48" s="29">
        <v>1</v>
      </c>
      <c r="H48" s="29"/>
      <c r="I48" s="29" t="s">
        <v>4</v>
      </c>
      <c r="J48" s="29" t="s">
        <v>38</v>
      </c>
      <c r="K48" s="29" t="s">
        <v>6</v>
      </c>
      <c r="L48" s="6">
        <v>43375</v>
      </c>
      <c r="M48" s="4">
        <f t="shared" si="10"/>
        <v>6</v>
      </c>
    </row>
    <row r="49" spans="1:13" ht="15">
      <c r="A49" s="5" t="s">
        <v>48</v>
      </c>
      <c r="B49" s="9">
        <v>43380</v>
      </c>
      <c r="M49" s="4"/>
    </row>
    <row r="50" spans="1:13" ht="15">
      <c r="A50" s="5" t="str">
        <f aca="true" t="shared" si="15" ref="A50:A59">VLOOKUP(M50,$P$1:$Q$7,2,FALSE)</f>
        <v>MA</v>
      </c>
      <c r="B50" s="6">
        <v>43381</v>
      </c>
      <c r="C50" s="7">
        <v>0.8333333333333334</v>
      </c>
      <c r="D50" t="s">
        <v>1</v>
      </c>
      <c r="E50" t="s">
        <v>79</v>
      </c>
      <c r="F50" t="s">
        <v>3</v>
      </c>
      <c r="G50">
        <v>1</v>
      </c>
      <c r="I50" t="s">
        <v>4</v>
      </c>
      <c r="J50" t="s">
        <v>5</v>
      </c>
      <c r="K50" t="s">
        <v>6</v>
      </c>
      <c r="M50" s="4">
        <f aca="true" t="shared" si="16" ref="M50:M59">WEEKDAY(B50)</f>
        <v>2</v>
      </c>
    </row>
    <row r="51" spans="1:13" ht="15">
      <c r="A51" s="5" t="str">
        <f t="shared" si="15"/>
        <v>MA</v>
      </c>
      <c r="B51" s="6">
        <v>43381</v>
      </c>
      <c r="C51" s="7">
        <v>0.8333333333333334</v>
      </c>
      <c r="D51" t="s">
        <v>80</v>
      </c>
      <c r="E51" t="s">
        <v>42</v>
      </c>
      <c r="F51" t="s">
        <v>3</v>
      </c>
      <c r="G51">
        <v>3</v>
      </c>
      <c r="I51" t="s">
        <v>22</v>
      </c>
      <c r="J51" t="s">
        <v>23</v>
      </c>
      <c r="K51" t="s">
        <v>43</v>
      </c>
      <c r="M51" s="4">
        <f t="shared" si="16"/>
        <v>2</v>
      </c>
    </row>
    <row r="52" spans="1:13" ht="15">
      <c r="A52" s="5" t="str">
        <f t="shared" si="15"/>
        <v>MA</v>
      </c>
      <c r="B52" s="6">
        <v>43381</v>
      </c>
      <c r="C52" s="7">
        <v>0.8333333333333334</v>
      </c>
      <c r="D52" t="s">
        <v>81</v>
      </c>
      <c r="E52" t="s">
        <v>26</v>
      </c>
      <c r="F52" t="s">
        <v>10</v>
      </c>
      <c r="G52">
        <v>3</v>
      </c>
      <c r="I52" t="s">
        <v>27</v>
      </c>
      <c r="J52" t="s">
        <v>28</v>
      </c>
      <c r="K52" t="s">
        <v>29</v>
      </c>
      <c r="M52" s="4">
        <f t="shared" si="16"/>
        <v>2</v>
      </c>
    </row>
    <row r="53" spans="1:13" ht="15">
      <c r="A53" s="5" t="str">
        <f t="shared" si="15"/>
        <v>MA</v>
      </c>
      <c r="B53" s="6">
        <v>43381</v>
      </c>
      <c r="C53" s="7">
        <v>0.8333333333333334</v>
      </c>
      <c r="D53" t="s">
        <v>8</v>
      </c>
      <c r="E53" t="s">
        <v>82</v>
      </c>
      <c r="F53" t="s">
        <v>10</v>
      </c>
      <c r="G53">
        <v>5</v>
      </c>
      <c r="I53" t="s">
        <v>11</v>
      </c>
      <c r="J53" t="s">
        <v>12</v>
      </c>
      <c r="M53" s="4">
        <f t="shared" si="16"/>
        <v>2</v>
      </c>
    </row>
    <row r="54" spans="1:13" ht="15">
      <c r="A54" s="5" t="str">
        <f t="shared" si="15"/>
        <v>MA</v>
      </c>
      <c r="B54" s="6">
        <v>43381</v>
      </c>
      <c r="C54" s="7">
        <v>0.8333333333333334</v>
      </c>
      <c r="D54" t="s">
        <v>14</v>
      </c>
      <c r="E54" t="s">
        <v>83</v>
      </c>
      <c r="F54" t="s">
        <v>10</v>
      </c>
      <c r="G54">
        <v>6</v>
      </c>
      <c r="I54" t="s">
        <v>16</v>
      </c>
      <c r="J54" t="s">
        <v>17</v>
      </c>
      <c r="K54" t="s">
        <v>18</v>
      </c>
      <c r="M54" s="8">
        <f t="shared" si="16"/>
        <v>2</v>
      </c>
    </row>
    <row r="55" spans="1:13" ht="15">
      <c r="A55" s="30" t="str">
        <f t="shared" si="15"/>
        <v>MA</v>
      </c>
      <c r="B55" s="31">
        <v>43381</v>
      </c>
      <c r="C55" s="32">
        <v>0.84375</v>
      </c>
      <c r="D55" s="33" t="s">
        <v>84</v>
      </c>
      <c r="E55" s="33" t="s">
        <v>21</v>
      </c>
      <c r="F55" s="33" t="s">
        <v>10</v>
      </c>
      <c r="G55" s="33">
        <v>7</v>
      </c>
      <c r="H55" s="33"/>
      <c r="I55" s="33" t="s">
        <v>22</v>
      </c>
      <c r="J55" s="33" t="s">
        <v>23</v>
      </c>
      <c r="L55" s="6">
        <v>43395</v>
      </c>
      <c r="M55" s="4">
        <f t="shared" si="16"/>
        <v>2</v>
      </c>
    </row>
    <row r="56" spans="1:13" ht="15">
      <c r="A56" s="5" t="str">
        <f t="shared" si="15"/>
        <v>DI</v>
      </c>
      <c r="B56" s="6">
        <v>43382</v>
      </c>
      <c r="C56" s="7">
        <v>0.8333333333333334</v>
      </c>
      <c r="D56" t="s">
        <v>85</v>
      </c>
      <c r="E56" t="s">
        <v>45</v>
      </c>
      <c r="F56" t="s">
        <v>10</v>
      </c>
      <c r="G56">
        <v>4</v>
      </c>
      <c r="I56" t="s">
        <v>46</v>
      </c>
      <c r="J56" t="s">
        <v>47</v>
      </c>
      <c r="M56" s="4">
        <f t="shared" si="16"/>
        <v>3</v>
      </c>
    </row>
    <row r="57" spans="1:13" ht="15">
      <c r="A57" s="5" t="str">
        <f t="shared" si="15"/>
        <v>DO</v>
      </c>
      <c r="B57" s="6">
        <v>43384</v>
      </c>
      <c r="C57" s="7">
        <v>0.8333333333333334</v>
      </c>
      <c r="D57" t="s">
        <v>36</v>
      </c>
      <c r="E57" t="s">
        <v>86</v>
      </c>
      <c r="F57" t="s">
        <v>10</v>
      </c>
      <c r="G57">
        <v>1</v>
      </c>
      <c r="I57" t="s">
        <v>4</v>
      </c>
      <c r="J57" t="s">
        <v>38</v>
      </c>
      <c r="K57" t="s">
        <v>6</v>
      </c>
      <c r="M57" s="4">
        <f t="shared" si="16"/>
        <v>5</v>
      </c>
    </row>
    <row r="58" spans="1:13" ht="15">
      <c r="A58" s="5" t="str">
        <f t="shared" si="15"/>
        <v>DO</v>
      </c>
      <c r="B58" s="6">
        <v>43384</v>
      </c>
      <c r="C58" s="7">
        <v>0.8333333333333334</v>
      </c>
      <c r="D58" t="s">
        <v>39</v>
      </c>
      <c r="E58" t="s">
        <v>87</v>
      </c>
      <c r="F58" t="s">
        <v>10</v>
      </c>
      <c r="G58">
        <v>2</v>
      </c>
      <c r="I58" t="s">
        <v>33</v>
      </c>
      <c r="J58" t="s">
        <v>5</v>
      </c>
      <c r="M58" s="4">
        <f>WEEKDAY(B58)</f>
        <v>5</v>
      </c>
    </row>
    <row r="59" spans="1:13" ht="15">
      <c r="A59" s="5" t="str">
        <f t="shared" si="15"/>
        <v>VR</v>
      </c>
      <c r="B59" s="6">
        <v>43385</v>
      </c>
      <c r="C59" s="7">
        <v>0.84375</v>
      </c>
      <c r="D59" t="s">
        <v>57</v>
      </c>
      <c r="E59" t="s">
        <v>32</v>
      </c>
      <c r="F59" t="s">
        <v>3</v>
      </c>
      <c r="G59">
        <v>2</v>
      </c>
      <c r="I59" t="s">
        <v>33</v>
      </c>
      <c r="J59" t="s">
        <v>34</v>
      </c>
      <c r="K59" t="s">
        <v>29</v>
      </c>
      <c r="M59" s="4">
        <f t="shared" si="16"/>
        <v>6</v>
      </c>
    </row>
    <row r="60" spans="1:13" ht="15">
      <c r="A60" s="5" t="s">
        <v>48</v>
      </c>
      <c r="B60" s="9">
        <v>43387</v>
      </c>
      <c r="M60" s="4"/>
    </row>
    <row r="61" spans="1:13" ht="15">
      <c r="A61" s="5" t="str">
        <f aca="true" t="shared" si="17" ref="A61:A70">VLOOKUP(M61,$P$1:$Q$7,2,FALSE)</f>
        <v>MA</v>
      </c>
      <c r="B61" s="6">
        <v>43388</v>
      </c>
      <c r="C61" s="7">
        <v>0.8333333333333334</v>
      </c>
      <c r="D61" t="s">
        <v>2</v>
      </c>
      <c r="E61" t="s">
        <v>1</v>
      </c>
      <c r="F61" t="s">
        <v>3</v>
      </c>
      <c r="G61">
        <v>1</v>
      </c>
      <c r="I61" t="s">
        <v>4</v>
      </c>
      <c r="J61" t="s">
        <v>5</v>
      </c>
      <c r="K61" t="s">
        <v>6</v>
      </c>
      <c r="M61" s="4">
        <f aca="true" t="shared" si="18" ref="M61:M70">WEEKDAY(B61)</f>
        <v>2</v>
      </c>
    </row>
    <row r="62" spans="1:13" ht="15">
      <c r="A62" s="5" t="str">
        <f t="shared" si="17"/>
        <v>MA</v>
      </c>
      <c r="B62" s="6">
        <v>43388</v>
      </c>
      <c r="C62" s="7">
        <v>0.8333333333333334</v>
      </c>
      <c r="D62" t="s">
        <v>32</v>
      </c>
      <c r="E62" t="s">
        <v>31</v>
      </c>
      <c r="F62" t="s">
        <v>3</v>
      </c>
      <c r="G62">
        <v>2</v>
      </c>
      <c r="I62" t="s">
        <v>33</v>
      </c>
      <c r="J62" t="s">
        <v>34</v>
      </c>
      <c r="K62" t="s">
        <v>29</v>
      </c>
      <c r="M62" s="4">
        <f t="shared" si="18"/>
        <v>2</v>
      </c>
    </row>
    <row r="63" spans="1:13" ht="15">
      <c r="A63" s="5" t="str">
        <f t="shared" si="17"/>
        <v>MA</v>
      </c>
      <c r="B63" s="6">
        <v>43388</v>
      </c>
      <c r="C63" s="7">
        <v>0.8333333333333334</v>
      </c>
      <c r="D63" t="s">
        <v>42</v>
      </c>
      <c r="E63" t="s">
        <v>41</v>
      </c>
      <c r="F63" t="s">
        <v>3</v>
      </c>
      <c r="G63">
        <v>3</v>
      </c>
      <c r="I63" t="s">
        <v>22</v>
      </c>
      <c r="J63" t="s">
        <v>23</v>
      </c>
      <c r="K63" t="s">
        <v>43</v>
      </c>
      <c r="M63" s="4">
        <f t="shared" si="18"/>
        <v>2</v>
      </c>
    </row>
    <row r="64" spans="1:13" ht="15">
      <c r="A64" s="5" t="str">
        <f t="shared" si="17"/>
        <v>WO</v>
      </c>
      <c r="B64" s="6">
        <v>43390</v>
      </c>
      <c r="C64" s="7">
        <v>0.84375</v>
      </c>
      <c r="D64" t="s">
        <v>37</v>
      </c>
      <c r="E64" t="s">
        <v>36</v>
      </c>
      <c r="F64" t="s">
        <v>10</v>
      </c>
      <c r="G64">
        <v>1</v>
      </c>
      <c r="I64" t="s">
        <v>4</v>
      </c>
      <c r="J64" t="s">
        <v>38</v>
      </c>
      <c r="K64" t="s">
        <v>6</v>
      </c>
      <c r="M64" s="4">
        <f t="shared" si="18"/>
        <v>4</v>
      </c>
    </row>
    <row r="65" spans="1:13" ht="15">
      <c r="A65" s="5" t="str">
        <f t="shared" si="17"/>
        <v>WO</v>
      </c>
      <c r="B65" s="6">
        <v>43390</v>
      </c>
      <c r="C65" s="7">
        <v>0.8333333333333334</v>
      </c>
      <c r="D65" t="s">
        <v>40</v>
      </c>
      <c r="E65" t="s">
        <v>39</v>
      </c>
      <c r="F65" t="s">
        <v>10</v>
      </c>
      <c r="G65">
        <v>2</v>
      </c>
      <c r="I65" t="s">
        <v>33</v>
      </c>
      <c r="J65" t="s">
        <v>5</v>
      </c>
      <c r="M65" s="4">
        <f t="shared" si="18"/>
        <v>4</v>
      </c>
    </row>
    <row r="66" spans="1:13" ht="15">
      <c r="A66" s="5" t="str">
        <f t="shared" si="17"/>
        <v>DO</v>
      </c>
      <c r="B66" s="6">
        <v>43391</v>
      </c>
      <c r="C66" s="7">
        <v>0.8333333333333334</v>
      </c>
      <c r="D66" t="s">
        <v>26</v>
      </c>
      <c r="E66" t="s">
        <v>25</v>
      </c>
      <c r="F66" t="s">
        <v>10</v>
      </c>
      <c r="G66">
        <v>3</v>
      </c>
      <c r="I66" t="s">
        <v>27</v>
      </c>
      <c r="J66" t="s">
        <v>28</v>
      </c>
      <c r="K66" t="s">
        <v>29</v>
      </c>
      <c r="M66" s="4">
        <f t="shared" si="18"/>
        <v>5</v>
      </c>
    </row>
    <row r="67" spans="1:13" ht="15">
      <c r="A67" s="5" t="str">
        <f t="shared" si="17"/>
        <v>DO</v>
      </c>
      <c r="B67" s="6">
        <v>43391</v>
      </c>
      <c r="C67" s="7">
        <v>0.8333333333333334</v>
      </c>
      <c r="D67" t="s">
        <v>45</v>
      </c>
      <c r="E67" t="s">
        <v>44</v>
      </c>
      <c r="F67" t="s">
        <v>10</v>
      </c>
      <c r="G67">
        <v>4</v>
      </c>
      <c r="I67" t="s">
        <v>46</v>
      </c>
      <c r="J67" t="s">
        <v>47</v>
      </c>
      <c r="M67" s="4">
        <f t="shared" si="18"/>
        <v>5</v>
      </c>
    </row>
    <row r="68" spans="1:13" ht="15">
      <c r="A68" s="5" t="str">
        <f t="shared" si="17"/>
        <v>DO</v>
      </c>
      <c r="B68" s="6">
        <v>43391</v>
      </c>
      <c r="C68" s="7">
        <v>0.8333333333333334</v>
      </c>
      <c r="D68" t="s">
        <v>9</v>
      </c>
      <c r="E68" t="s">
        <v>8</v>
      </c>
      <c r="F68" t="s">
        <v>10</v>
      </c>
      <c r="G68">
        <v>5</v>
      </c>
      <c r="I68" t="s">
        <v>11</v>
      </c>
      <c r="J68" t="s">
        <v>12</v>
      </c>
      <c r="M68" s="8">
        <f t="shared" si="18"/>
        <v>5</v>
      </c>
    </row>
    <row r="69" spans="1:13" ht="15">
      <c r="A69" s="5" t="str">
        <f t="shared" si="17"/>
        <v>DO</v>
      </c>
      <c r="B69" s="6">
        <v>43391</v>
      </c>
      <c r="C69" s="7">
        <v>0.8333333333333334</v>
      </c>
      <c r="D69" t="s">
        <v>21</v>
      </c>
      <c r="E69" t="s">
        <v>20</v>
      </c>
      <c r="F69" t="s">
        <v>10</v>
      </c>
      <c r="G69">
        <v>7</v>
      </c>
      <c r="I69" t="s">
        <v>22</v>
      </c>
      <c r="J69" t="s">
        <v>23</v>
      </c>
      <c r="M69" s="4">
        <f t="shared" si="18"/>
        <v>5</v>
      </c>
    </row>
    <row r="70" spans="1:13" ht="15">
      <c r="A70" s="5" t="str">
        <f t="shared" si="17"/>
        <v>VR</v>
      </c>
      <c r="B70" s="6">
        <v>43392</v>
      </c>
      <c r="C70" s="7">
        <v>0.8333333333333334</v>
      </c>
      <c r="D70" t="s">
        <v>15</v>
      </c>
      <c r="E70" t="s">
        <v>14</v>
      </c>
      <c r="F70" t="s">
        <v>10</v>
      </c>
      <c r="G70">
        <v>6</v>
      </c>
      <c r="I70" t="s">
        <v>16</v>
      </c>
      <c r="J70" t="s">
        <v>17</v>
      </c>
      <c r="K70" t="s">
        <v>18</v>
      </c>
      <c r="M70" s="4">
        <f t="shared" si="18"/>
        <v>6</v>
      </c>
    </row>
    <row r="71" spans="1:13" ht="15">
      <c r="A71" s="5" t="s">
        <v>48</v>
      </c>
      <c r="B71" s="9">
        <v>43394</v>
      </c>
      <c r="M71" s="4"/>
    </row>
    <row r="72" spans="1:13" ht="15">
      <c r="A72" s="5" t="str">
        <f aca="true" t="shared" si="19" ref="A72">VLOOKUP(M72,$P$1:$Q$7,2,FALSE)</f>
        <v>MA</v>
      </c>
      <c r="B72" s="6">
        <v>43395</v>
      </c>
      <c r="C72" s="7">
        <v>0.8333333333333334</v>
      </c>
      <c r="D72" t="s">
        <v>64</v>
      </c>
      <c r="E72" t="s">
        <v>36</v>
      </c>
      <c r="F72" t="s">
        <v>10</v>
      </c>
      <c r="G72">
        <v>1</v>
      </c>
      <c r="I72" t="s">
        <v>4</v>
      </c>
      <c r="J72" t="s">
        <v>38</v>
      </c>
      <c r="K72" t="s">
        <v>6</v>
      </c>
      <c r="L72" s="34">
        <v>43409</v>
      </c>
      <c r="M72" s="4">
        <f aca="true" t="shared" si="20" ref="M72">WEEKDAY(B72)</f>
        <v>2</v>
      </c>
    </row>
    <row r="73" spans="1:13" ht="15">
      <c r="A73" s="5" t="str">
        <f>VLOOKUP(M73,$P$1:$Q$7,2,FALSE)</f>
        <v>MA</v>
      </c>
      <c r="B73" s="6">
        <v>43395</v>
      </c>
      <c r="C73" s="7">
        <v>0.8333333333333334</v>
      </c>
      <c r="D73" t="s">
        <v>8</v>
      </c>
      <c r="E73" t="s">
        <v>58</v>
      </c>
      <c r="F73" t="s">
        <v>10</v>
      </c>
      <c r="G73">
        <v>5</v>
      </c>
      <c r="I73" t="s">
        <v>11</v>
      </c>
      <c r="J73" t="s">
        <v>12</v>
      </c>
      <c r="M73" s="4">
        <f>WEEKDAY(B73)</f>
        <v>2</v>
      </c>
    </row>
    <row r="74" spans="1:13" ht="15">
      <c r="A74" s="5" t="str">
        <f aca="true" t="shared" si="21" ref="A74">VLOOKUP(M74,$P$1:$Q$7,2,FALSE)</f>
        <v>MA</v>
      </c>
      <c r="B74" s="6">
        <v>43395</v>
      </c>
      <c r="C74" s="7">
        <v>0.84375</v>
      </c>
      <c r="D74" t="s">
        <v>84</v>
      </c>
      <c r="E74" t="s">
        <v>21</v>
      </c>
      <c r="F74" t="s">
        <v>10</v>
      </c>
      <c r="G74">
        <v>7</v>
      </c>
      <c r="I74" t="s">
        <v>22</v>
      </c>
      <c r="J74" t="s">
        <v>23</v>
      </c>
      <c r="L74" s="31">
        <v>43381</v>
      </c>
      <c r="M74" s="4">
        <f aca="true" t="shared" si="22" ref="M74">WEEKDAY(B74)</f>
        <v>2</v>
      </c>
    </row>
    <row r="75" spans="1:13" ht="15">
      <c r="A75" s="5" t="str">
        <f aca="true" t="shared" si="23" ref="A75">VLOOKUP(M75,$P$1:$Q$7,2,FALSE)</f>
        <v>VR</v>
      </c>
      <c r="B75" s="6">
        <v>43399</v>
      </c>
      <c r="C75" s="7">
        <v>0.8333333333333334</v>
      </c>
      <c r="D75" t="s">
        <v>41</v>
      </c>
      <c r="E75" t="s">
        <v>42</v>
      </c>
      <c r="F75" t="s">
        <v>3</v>
      </c>
      <c r="G75">
        <v>3</v>
      </c>
      <c r="I75" t="s">
        <v>22</v>
      </c>
      <c r="J75" t="s">
        <v>23</v>
      </c>
      <c r="K75" t="s">
        <v>43</v>
      </c>
      <c r="L75" s="31">
        <v>43357</v>
      </c>
      <c r="M75" s="4">
        <f aca="true" t="shared" si="24" ref="M75">WEEKDAY(B75)</f>
        <v>6</v>
      </c>
    </row>
    <row r="76" spans="1:13" ht="15">
      <c r="A76" s="5" t="s">
        <v>48</v>
      </c>
      <c r="B76" s="9">
        <v>43401</v>
      </c>
      <c r="M76" s="4"/>
    </row>
    <row r="77" spans="1:13" ht="15">
      <c r="A77" s="26" t="str">
        <f aca="true" t="shared" si="25" ref="A77:A86">VLOOKUP(M77,$P$1:$Q$7,2,FALSE)</f>
        <v>MA</v>
      </c>
      <c r="B77" s="27">
        <v>43402</v>
      </c>
      <c r="C77" s="28">
        <v>0.8333333333333334</v>
      </c>
      <c r="D77" s="29" t="s">
        <v>1</v>
      </c>
      <c r="E77" s="29" t="s">
        <v>51</v>
      </c>
      <c r="F77" s="29" t="s">
        <v>3</v>
      </c>
      <c r="G77" s="29">
        <v>1</v>
      </c>
      <c r="H77" s="29"/>
      <c r="I77" s="29" t="s">
        <v>4</v>
      </c>
      <c r="J77" s="29" t="s">
        <v>5</v>
      </c>
      <c r="K77" s="29" t="s">
        <v>6</v>
      </c>
      <c r="L77" s="10">
        <v>43360</v>
      </c>
      <c r="M77" s="4">
        <f aca="true" t="shared" si="26" ref="M77:M86">WEEKDAY(B77)</f>
        <v>2</v>
      </c>
    </row>
    <row r="78" spans="1:13" ht="15">
      <c r="A78" s="5" t="str">
        <f aca="true" t="shared" si="27" ref="A78">VLOOKUP(M78,$P$1:$Q$7,2,FALSE)</f>
        <v>MA</v>
      </c>
      <c r="B78" s="6">
        <v>43402</v>
      </c>
      <c r="C78" s="7">
        <v>0.8333333333333334</v>
      </c>
      <c r="D78" t="s">
        <v>51</v>
      </c>
      <c r="E78" t="s">
        <v>1</v>
      </c>
      <c r="F78" t="s">
        <v>3</v>
      </c>
      <c r="G78">
        <v>1</v>
      </c>
      <c r="I78" t="s">
        <v>4</v>
      </c>
      <c r="J78" t="s">
        <v>5</v>
      </c>
      <c r="K78" t="s">
        <v>6</v>
      </c>
      <c r="L78" s="31">
        <v>43363</v>
      </c>
      <c r="M78" s="8">
        <f t="shared" si="26"/>
        <v>2</v>
      </c>
    </row>
    <row r="79" spans="1:13" ht="15">
      <c r="A79" s="5" t="str">
        <f t="shared" si="25"/>
        <v>MA</v>
      </c>
      <c r="B79" s="6">
        <v>43402</v>
      </c>
      <c r="C79" s="7">
        <v>0.8333333333333334</v>
      </c>
      <c r="D79" t="s">
        <v>14</v>
      </c>
      <c r="E79" t="s">
        <v>55</v>
      </c>
      <c r="F79" t="s">
        <v>10</v>
      </c>
      <c r="G79">
        <v>6</v>
      </c>
      <c r="I79" t="s">
        <v>16</v>
      </c>
      <c r="J79" t="s">
        <v>17</v>
      </c>
      <c r="K79" t="s">
        <v>18</v>
      </c>
      <c r="M79" s="4">
        <f t="shared" si="26"/>
        <v>2</v>
      </c>
    </row>
    <row r="80" spans="1:13" ht="15">
      <c r="A80" s="5" t="str">
        <f t="shared" si="25"/>
        <v>MA</v>
      </c>
      <c r="B80" s="6">
        <v>43402</v>
      </c>
      <c r="C80" s="7">
        <v>0.84375</v>
      </c>
      <c r="D80" t="s">
        <v>56</v>
      </c>
      <c r="E80" t="s">
        <v>21</v>
      </c>
      <c r="F80" t="s">
        <v>10</v>
      </c>
      <c r="G80">
        <v>7</v>
      </c>
      <c r="I80" t="s">
        <v>22</v>
      </c>
      <c r="J80" t="s">
        <v>23</v>
      </c>
      <c r="M80" s="4">
        <f t="shared" si="26"/>
        <v>2</v>
      </c>
    </row>
    <row r="81" spans="1:13" ht="15">
      <c r="A81" s="5" t="str">
        <f t="shared" si="25"/>
        <v>DI</v>
      </c>
      <c r="B81" s="6">
        <v>43403</v>
      </c>
      <c r="C81" s="7">
        <v>0.8333333333333334</v>
      </c>
      <c r="D81" t="s">
        <v>50</v>
      </c>
      <c r="E81" t="s">
        <v>42</v>
      </c>
      <c r="F81" t="s">
        <v>3</v>
      </c>
      <c r="G81">
        <v>3</v>
      </c>
      <c r="I81" t="s">
        <v>22</v>
      </c>
      <c r="J81" t="s">
        <v>23</v>
      </c>
      <c r="K81" t="s">
        <v>43</v>
      </c>
      <c r="M81" s="4">
        <f t="shared" si="26"/>
        <v>3</v>
      </c>
    </row>
    <row r="82" spans="1:13" ht="15">
      <c r="A82" s="5" t="str">
        <f t="shared" si="25"/>
        <v>DI</v>
      </c>
      <c r="B82" s="6">
        <v>43403</v>
      </c>
      <c r="C82" s="7">
        <v>0.84375</v>
      </c>
      <c r="D82" t="s">
        <v>54</v>
      </c>
      <c r="E82" t="s">
        <v>45</v>
      </c>
      <c r="F82" t="s">
        <v>10</v>
      </c>
      <c r="G82">
        <v>4</v>
      </c>
      <c r="I82" t="s">
        <v>46</v>
      </c>
      <c r="J82" t="s">
        <v>47</v>
      </c>
      <c r="M82" s="4">
        <f t="shared" si="26"/>
        <v>3</v>
      </c>
    </row>
    <row r="83" spans="1:13" ht="15">
      <c r="A83" s="5" t="str">
        <f t="shared" si="25"/>
        <v>DO</v>
      </c>
      <c r="B83" s="6">
        <v>43405</v>
      </c>
      <c r="C83" s="7">
        <v>0.8333333333333334</v>
      </c>
      <c r="D83" t="s">
        <v>49</v>
      </c>
      <c r="E83" t="s">
        <v>32</v>
      </c>
      <c r="F83" t="s">
        <v>3</v>
      </c>
      <c r="G83">
        <v>2</v>
      </c>
      <c r="I83" t="s">
        <v>33</v>
      </c>
      <c r="J83" t="s">
        <v>34</v>
      </c>
      <c r="K83" t="s">
        <v>29</v>
      </c>
      <c r="M83" s="4">
        <f t="shared" si="26"/>
        <v>5</v>
      </c>
    </row>
    <row r="84" spans="1:13" ht="15">
      <c r="A84" s="5" t="str">
        <f t="shared" si="25"/>
        <v>DO</v>
      </c>
      <c r="B84" s="6">
        <v>43405</v>
      </c>
      <c r="C84" s="7">
        <v>0.8333333333333334</v>
      </c>
      <c r="D84" t="s">
        <v>36</v>
      </c>
      <c r="E84" t="s">
        <v>52</v>
      </c>
      <c r="F84" t="s">
        <v>10</v>
      </c>
      <c r="G84">
        <v>1</v>
      </c>
      <c r="I84" t="s">
        <v>4</v>
      </c>
      <c r="J84" t="s">
        <v>38</v>
      </c>
      <c r="K84" t="s">
        <v>6</v>
      </c>
      <c r="M84" s="4">
        <f t="shared" si="26"/>
        <v>5</v>
      </c>
    </row>
    <row r="85" spans="1:13" ht="15">
      <c r="A85" s="5" t="str">
        <f t="shared" si="25"/>
        <v>DO</v>
      </c>
      <c r="B85" s="6">
        <v>43405</v>
      </c>
      <c r="C85" s="7">
        <v>0.8333333333333334</v>
      </c>
      <c r="D85" t="s">
        <v>39</v>
      </c>
      <c r="E85" t="s">
        <v>57</v>
      </c>
      <c r="F85" t="s">
        <v>10</v>
      </c>
      <c r="G85">
        <v>2</v>
      </c>
      <c r="I85" t="s">
        <v>33</v>
      </c>
      <c r="J85" t="s">
        <v>5</v>
      </c>
      <c r="M85" s="4">
        <f t="shared" si="26"/>
        <v>5</v>
      </c>
    </row>
    <row r="86" spans="1:13" ht="15">
      <c r="A86" s="5" t="str">
        <f t="shared" si="25"/>
        <v>VR</v>
      </c>
      <c r="B86" s="6">
        <v>43406</v>
      </c>
      <c r="C86" s="7">
        <v>0.8333333333333334</v>
      </c>
      <c r="D86" t="s">
        <v>53</v>
      </c>
      <c r="E86" t="s">
        <v>26</v>
      </c>
      <c r="F86" t="s">
        <v>10</v>
      </c>
      <c r="G86">
        <v>3</v>
      </c>
      <c r="I86" t="s">
        <v>27</v>
      </c>
      <c r="J86" t="s">
        <v>28</v>
      </c>
      <c r="K86" t="s">
        <v>29</v>
      </c>
      <c r="M86" s="4">
        <f t="shared" si="26"/>
        <v>6</v>
      </c>
    </row>
    <row r="87" spans="1:13" ht="15">
      <c r="A87" s="5" t="s">
        <v>48</v>
      </c>
      <c r="B87" s="9">
        <v>43408</v>
      </c>
      <c r="M87" s="4"/>
    </row>
    <row r="88" spans="1:13" ht="15">
      <c r="A88" s="5" t="str">
        <f aca="true" t="shared" si="28" ref="A88:A97">VLOOKUP(M88,$P$1:$Q$7,2,FALSE)</f>
        <v>MA</v>
      </c>
      <c r="B88" s="6">
        <v>43409</v>
      </c>
      <c r="C88" s="7">
        <v>0.8333333333333334</v>
      </c>
      <c r="D88" t="s">
        <v>59</v>
      </c>
      <c r="E88" t="s">
        <v>1</v>
      </c>
      <c r="F88" t="s">
        <v>3</v>
      </c>
      <c r="G88">
        <v>1</v>
      </c>
      <c r="I88" t="s">
        <v>4</v>
      </c>
      <c r="J88" t="s">
        <v>5</v>
      </c>
      <c r="K88" t="s">
        <v>6</v>
      </c>
      <c r="M88" s="4">
        <f aca="true" t="shared" si="29" ref="M88:M97">WEEKDAY(B88)</f>
        <v>2</v>
      </c>
    </row>
    <row r="89" spans="1:13" ht="15">
      <c r="A89" s="26" t="str">
        <f t="shared" si="28"/>
        <v>MA</v>
      </c>
      <c r="B89" s="27">
        <v>43409</v>
      </c>
      <c r="C89" s="28">
        <v>0.8333333333333334</v>
      </c>
      <c r="D89" s="29" t="s">
        <v>32</v>
      </c>
      <c r="E89" s="29" t="s">
        <v>60</v>
      </c>
      <c r="F89" s="29" t="s">
        <v>3</v>
      </c>
      <c r="G89" s="29">
        <v>2</v>
      </c>
      <c r="H89" s="29"/>
      <c r="I89" s="29" t="s">
        <v>33</v>
      </c>
      <c r="J89" s="29" t="s">
        <v>34</v>
      </c>
      <c r="K89" s="29" t="s">
        <v>29</v>
      </c>
      <c r="L89" s="10">
        <v>43430</v>
      </c>
      <c r="M89" s="4">
        <f t="shared" si="29"/>
        <v>2</v>
      </c>
    </row>
    <row r="90" spans="1:13" ht="15">
      <c r="A90" s="26" t="str">
        <f t="shared" si="28"/>
        <v>MA</v>
      </c>
      <c r="B90" s="27">
        <v>43409</v>
      </c>
      <c r="C90" s="28">
        <v>0.8333333333333334</v>
      </c>
      <c r="D90" s="29" t="s">
        <v>64</v>
      </c>
      <c r="E90" s="29" t="s">
        <v>36</v>
      </c>
      <c r="F90" s="29" t="s">
        <v>10</v>
      </c>
      <c r="G90" s="29">
        <v>1</v>
      </c>
      <c r="H90" s="29"/>
      <c r="I90" s="29" t="s">
        <v>4</v>
      </c>
      <c r="J90" s="29" t="s">
        <v>38</v>
      </c>
      <c r="K90" s="29" t="s">
        <v>6</v>
      </c>
      <c r="L90" s="6">
        <v>43395</v>
      </c>
      <c r="M90" s="4">
        <f t="shared" si="29"/>
        <v>2</v>
      </c>
    </row>
    <row r="91" spans="1:13" ht="15">
      <c r="A91" s="26" t="str">
        <f t="shared" si="28"/>
        <v>MA</v>
      </c>
      <c r="B91" s="27">
        <v>43409</v>
      </c>
      <c r="C91" s="28">
        <v>0.8333333333333334</v>
      </c>
      <c r="D91" s="29" t="s">
        <v>14</v>
      </c>
      <c r="E91" s="29" t="s">
        <v>68</v>
      </c>
      <c r="F91" s="29" t="s">
        <v>10</v>
      </c>
      <c r="G91" s="29">
        <v>6</v>
      </c>
      <c r="H91" s="29"/>
      <c r="I91" s="29" t="s">
        <v>16</v>
      </c>
      <c r="J91" s="29" t="s">
        <v>17</v>
      </c>
      <c r="K91" s="29" t="s">
        <v>18</v>
      </c>
      <c r="L91" s="10">
        <v>43430</v>
      </c>
      <c r="M91" s="4">
        <f t="shared" si="29"/>
        <v>2</v>
      </c>
    </row>
    <row r="92" spans="1:13" ht="15">
      <c r="A92" s="5" t="str">
        <f t="shared" si="28"/>
        <v>WO</v>
      </c>
      <c r="B92" s="6">
        <v>43411</v>
      </c>
      <c r="C92" s="7">
        <v>0.8333333333333334</v>
      </c>
      <c r="D92" t="s">
        <v>63</v>
      </c>
      <c r="E92" t="s">
        <v>8</v>
      </c>
      <c r="F92" t="s">
        <v>10</v>
      </c>
      <c r="G92">
        <v>5</v>
      </c>
      <c r="I92" t="s">
        <v>11</v>
      </c>
      <c r="J92" t="s">
        <v>12</v>
      </c>
      <c r="M92" s="4">
        <f t="shared" si="29"/>
        <v>4</v>
      </c>
    </row>
    <row r="93" spans="1:13" ht="15">
      <c r="A93" s="5" t="str">
        <f t="shared" si="28"/>
        <v>DO</v>
      </c>
      <c r="B93" s="6">
        <v>43412</v>
      </c>
      <c r="C93" s="7">
        <v>0.8333333333333334</v>
      </c>
      <c r="D93" t="s">
        <v>61</v>
      </c>
      <c r="E93" t="s">
        <v>42</v>
      </c>
      <c r="F93" t="s">
        <v>3</v>
      </c>
      <c r="G93">
        <v>3</v>
      </c>
      <c r="I93" t="s">
        <v>22</v>
      </c>
      <c r="J93" t="s">
        <v>23</v>
      </c>
      <c r="K93" t="s">
        <v>43</v>
      </c>
      <c r="M93" s="4">
        <f t="shared" si="29"/>
        <v>5</v>
      </c>
    </row>
    <row r="94" spans="1:13" ht="15">
      <c r="A94" s="5" t="str">
        <f t="shared" si="28"/>
        <v>DO</v>
      </c>
      <c r="B94" s="6">
        <v>43412</v>
      </c>
      <c r="C94" s="7">
        <v>0.8333333333333334</v>
      </c>
      <c r="D94" t="s">
        <v>26</v>
      </c>
      <c r="E94" t="s">
        <v>62</v>
      </c>
      <c r="F94" t="s">
        <v>10</v>
      </c>
      <c r="G94">
        <v>3</v>
      </c>
      <c r="I94" t="s">
        <v>27</v>
      </c>
      <c r="J94" t="s">
        <v>28</v>
      </c>
      <c r="K94" t="s">
        <v>29</v>
      </c>
      <c r="M94" s="4">
        <f t="shared" si="29"/>
        <v>5</v>
      </c>
    </row>
    <row r="95" spans="1:13" ht="15">
      <c r="A95" s="5" t="str">
        <f t="shared" si="28"/>
        <v>DO</v>
      </c>
      <c r="B95" s="6">
        <v>43412</v>
      </c>
      <c r="C95" s="7">
        <v>0.8333333333333334</v>
      </c>
      <c r="D95" t="s">
        <v>45</v>
      </c>
      <c r="E95" t="s">
        <v>66</v>
      </c>
      <c r="F95" t="s">
        <v>10</v>
      </c>
      <c r="G95">
        <v>4</v>
      </c>
      <c r="I95" t="s">
        <v>46</v>
      </c>
      <c r="J95" t="s">
        <v>47</v>
      </c>
      <c r="M95" s="4">
        <f t="shared" si="29"/>
        <v>5</v>
      </c>
    </row>
    <row r="96" spans="1:13" ht="15">
      <c r="A96" s="5" t="str">
        <f t="shared" si="28"/>
        <v>VR</v>
      </c>
      <c r="B96" s="6">
        <v>43413</v>
      </c>
      <c r="C96" s="7">
        <v>0.84375</v>
      </c>
      <c r="D96" t="s">
        <v>65</v>
      </c>
      <c r="E96" t="s">
        <v>39</v>
      </c>
      <c r="F96" t="s">
        <v>10</v>
      </c>
      <c r="G96">
        <v>2</v>
      </c>
      <c r="I96" t="s">
        <v>33</v>
      </c>
      <c r="J96" t="s">
        <v>5</v>
      </c>
      <c r="M96" s="4">
        <f t="shared" si="29"/>
        <v>6</v>
      </c>
    </row>
    <row r="97" spans="1:13" ht="15">
      <c r="A97" s="5" t="str">
        <f t="shared" si="28"/>
        <v>VR</v>
      </c>
      <c r="B97" s="6">
        <v>43413</v>
      </c>
      <c r="C97" s="7">
        <v>0.84375</v>
      </c>
      <c r="D97" t="s">
        <v>67</v>
      </c>
      <c r="E97" t="s">
        <v>21</v>
      </c>
      <c r="F97" t="s">
        <v>10</v>
      </c>
      <c r="G97">
        <v>7</v>
      </c>
      <c r="I97" t="s">
        <v>22</v>
      </c>
      <c r="J97" t="s">
        <v>23</v>
      </c>
      <c r="M97" s="4">
        <f t="shared" si="29"/>
        <v>6</v>
      </c>
    </row>
    <row r="98" spans="1:13" ht="15">
      <c r="A98" s="5" t="s">
        <v>48</v>
      </c>
      <c r="B98" s="9">
        <v>43415</v>
      </c>
      <c r="M98" s="4"/>
    </row>
    <row r="99" spans="1:13" ht="15">
      <c r="A99" s="5" t="str">
        <f aca="true" t="shared" si="30" ref="A99:A108">VLOOKUP(M99,$P$1:$Q$7,2,FALSE)</f>
        <v>MA</v>
      </c>
      <c r="B99" s="6">
        <v>43416</v>
      </c>
      <c r="C99" s="7">
        <v>0.8333333333333334</v>
      </c>
      <c r="D99" t="s">
        <v>1</v>
      </c>
      <c r="E99" t="s">
        <v>69</v>
      </c>
      <c r="F99" t="s">
        <v>3</v>
      </c>
      <c r="G99">
        <v>1</v>
      </c>
      <c r="I99" t="s">
        <v>4</v>
      </c>
      <c r="J99" t="s">
        <v>5</v>
      </c>
      <c r="K99" t="s">
        <v>6</v>
      </c>
      <c r="M99" s="4">
        <f aca="true" t="shared" si="31" ref="M99:M108">WEEKDAY(B99)</f>
        <v>2</v>
      </c>
    </row>
    <row r="100" spans="1:13" ht="15">
      <c r="A100" s="5" t="str">
        <f t="shared" si="30"/>
        <v>MA</v>
      </c>
      <c r="B100" s="6">
        <v>43416</v>
      </c>
      <c r="C100" s="7">
        <v>0.8333333333333334</v>
      </c>
      <c r="D100" t="s">
        <v>42</v>
      </c>
      <c r="E100" t="s">
        <v>71</v>
      </c>
      <c r="F100" t="s">
        <v>3</v>
      </c>
      <c r="G100">
        <v>3</v>
      </c>
      <c r="I100" t="s">
        <v>22</v>
      </c>
      <c r="J100" t="s">
        <v>23</v>
      </c>
      <c r="K100" t="s">
        <v>43</v>
      </c>
      <c r="M100" s="4">
        <f t="shared" si="31"/>
        <v>2</v>
      </c>
    </row>
    <row r="101" spans="1:13" ht="15">
      <c r="A101" s="5" t="str">
        <f t="shared" si="30"/>
        <v>MA</v>
      </c>
      <c r="B101" s="6">
        <v>43416</v>
      </c>
      <c r="C101" s="7">
        <v>0.8333333333333334</v>
      </c>
      <c r="D101" t="s">
        <v>77</v>
      </c>
      <c r="E101" t="s">
        <v>45</v>
      </c>
      <c r="F101" t="s">
        <v>10</v>
      </c>
      <c r="G101">
        <v>4</v>
      </c>
      <c r="I101" t="s">
        <v>46</v>
      </c>
      <c r="J101" t="s">
        <v>47</v>
      </c>
      <c r="M101" s="4">
        <f t="shared" si="31"/>
        <v>2</v>
      </c>
    </row>
    <row r="102" spans="1:13" ht="15">
      <c r="A102" s="5" t="str">
        <f t="shared" si="30"/>
        <v>MA</v>
      </c>
      <c r="B102" s="6">
        <v>43416</v>
      </c>
      <c r="C102" s="7">
        <v>0.8333333333333334</v>
      </c>
      <c r="D102" t="s">
        <v>8</v>
      </c>
      <c r="E102" t="s">
        <v>74</v>
      </c>
      <c r="F102" t="s">
        <v>10</v>
      </c>
      <c r="G102">
        <v>5</v>
      </c>
      <c r="I102" t="s">
        <v>11</v>
      </c>
      <c r="J102" t="s">
        <v>12</v>
      </c>
      <c r="M102" s="4">
        <f t="shared" si="31"/>
        <v>2</v>
      </c>
    </row>
    <row r="103" spans="1:13" ht="15">
      <c r="A103" s="30" t="str">
        <f t="shared" si="30"/>
        <v>MA</v>
      </c>
      <c r="B103" s="31">
        <v>43416</v>
      </c>
      <c r="C103" s="32">
        <v>0.8333333333333334</v>
      </c>
      <c r="D103" s="33" t="s">
        <v>72</v>
      </c>
      <c r="E103" s="33" t="s">
        <v>14</v>
      </c>
      <c r="F103" s="33" t="s">
        <v>10</v>
      </c>
      <c r="G103" s="33">
        <v>6</v>
      </c>
      <c r="H103" s="33"/>
      <c r="I103" s="33" t="s">
        <v>16</v>
      </c>
      <c r="J103" s="33" t="s">
        <v>17</v>
      </c>
      <c r="K103" s="33" t="s">
        <v>18</v>
      </c>
      <c r="L103" s="6">
        <v>43434</v>
      </c>
      <c r="M103" s="4">
        <f t="shared" si="31"/>
        <v>2</v>
      </c>
    </row>
    <row r="104" spans="1:13" ht="15">
      <c r="A104" s="5" t="str">
        <f t="shared" si="30"/>
        <v>DO</v>
      </c>
      <c r="B104" s="6">
        <v>43419</v>
      </c>
      <c r="C104" s="7">
        <v>0.8333333333333334</v>
      </c>
      <c r="D104" t="s">
        <v>70</v>
      </c>
      <c r="E104" t="s">
        <v>32</v>
      </c>
      <c r="F104" t="s">
        <v>3</v>
      </c>
      <c r="G104">
        <v>2</v>
      </c>
      <c r="I104" t="s">
        <v>33</v>
      </c>
      <c r="J104" t="s">
        <v>34</v>
      </c>
      <c r="K104" t="s">
        <v>29</v>
      </c>
      <c r="M104" s="4">
        <f t="shared" si="31"/>
        <v>5</v>
      </c>
    </row>
    <row r="105" spans="1:13" ht="15">
      <c r="A105" s="30" t="str">
        <f t="shared" si="30"/>
        <v>DO</v>
      </c>
      <c r="B105" s="31">
        <v>43419</v>
      </c>
      <c r="C105" s="32">
        <v>0.8333333333333334</v>
      </c>
      <c r="D105" s="33" t="s">
        <v>36</v>
      </c>
      <c r="E105" s="33" t="s">
        <v>78</v>
      </c>
      <c r="F105" s="33" t="s">
        <v>10</v>
      </c>
      <c r="G105" s="33">
        <v>1</v>
      </c>
      <c r="H105" s="33"/>
      <c r="I105" s="33" t="s">
        <v>4</v>
      </c>
      <c r="J105" s="33" t="s">
        <v>38</v>
      </c>
      <c r="K105" s="33" t="s">
        <v>6</v>
      </c>
      <c r="L105" s="6">
        <v>43433</v>
      </c>
      <c r="M105" s="4">
        <f t="shared" si="31"/>
        <v>5</v>
      </c>
    </row>
    <row r="106" spans="1:13" ht="15">
      <c r="A106" s="5" t="str">
        <f t="shared" si="30"/>
        <v>DO</v>
      </c>
      <c r="B106" s="6">
        <v>43419</v>
      </c>
      <c r="C106" s="7">
        <v>0.8333333333333334</v>
      </c>
      <c r="D106" t="s">
        <v>39</v>
      </c>
      <c r="E106" t="s">
        <v>73</v>
      </c>
      <c r="F106" t="s">
        <v>10</v>
      </c>
      <c r="G106">
        <v>2</v>
      </c>
      <c r="I106" t="s">
        <v>33</v>
      </c>
      <c r="J106" t="s">
        <v>5</v>
      </c>
      <c r="M106" s="4">
        <f t="shared" si="31"/>
        <v>5</v>
      </c>
    </row>
    <row r="107" spans="1:13" ht="15">
      <c r="A107" s="5" t="str">
        <f t="shared" si="30"/>
        <v>DO</v>
      </c>
      <c r="B107" s="6">
        <v>43419</v>
      </c>
      <c r="C107" s="7">
        <v>0.8229166666666666</v>
      </c>
      <c r="D107" t="s">
        <v>76</v>
      </c>
      <c r="E107" t="s">
        <v>26</v>
      </c>
      <c r="F107" t="s">
        <v>10</v>
      </c>
      <c r="G107">
        <v>3</v>
      </c>
      <c r="I107" t="s">
        <v>27</v>
      </c>
      <c r="J107" t="s">
        <v>28</v>
      </c>
      <c r="K107" t="s">
        <v>29</v>
      </c>
      <c r="M107" s="4">
        <f t="shared" si="31"/>
        <v>5</v>
      </c>
    </row>
    <row r="108" spans="1:13" ht="15">
      <c r="A108" s="5" t="str">
        <f t="shared" si="30"/>
        <v>DO</v>
      </c>
      <c r="B108" s="6">
        <v>43419</v>
      </c>
      <c r="C108" s="7">
        <v>0.8333333333333334</v>
      </c>
      <c r="D108" t="s">
        <v>21</v>
      </c>
      <c r="E108" t="s">
        <v>75</v>
      </c>
      <c r="F108" t="s">
        <v>10</v>
      </c>
      <c r="G108">
        <v>7</v>
      </c>
      <c r="I108" t="s">
        <v>22</v>
      </c>
      <c r="J108" t="s">
        <v>23</v>
      </c>
      <c r="M108" s="4">
        <f t="shared" si="31"/>
        <v>5</v>
      </c>
    </row>
    <row r="109" spans="1:13" ht="15">
      <c r="A109" s="5" t="s">
        <v>48</v>
      </c>
      <c r="B109" s="9">
        <v>43422</v>
      </c>
      <c r="M109" s="4"/>
    </row>
    <row r="110" spans="1:13" ht="15">
      <c r="A110" s="5" t="str">
        <f aca="true" t="shared" si="32" ref="A110:A119">VLOOKUP(M110,$P$1:$Q$7,2,FALSE)</f>
        <v>MA</v>
      </c>
      <c r="B110" s="10">
        <v>43423</v>
      </c>
      <c r="C110" s="11">
        <v>0.8229166666666666</v>
      </c>
      <c r="D110" s="12" t="s">
        <v>79</v>
      </c>
      <c r="E110" s="12" t="s">
        <v>1</v>
      </c>
      <c r="F110" t="s">
        <v>3</v>
      </c>
      <c r="G110">
        <v>1</v>
      </c>
      <c r="I110" t="s">
        <v>4</v>
      </c>
      <c r="J110" t="s">
        <v>5</v>
      </c>
      <c r="K110" t="s">
        <v>6</v>
      </c>
      <c r="M110" s="4">
        <f aca="true" t="shared" si="33" ref="M110:M119">WEEKDAY(B110)</f>
        <v>2</v>
      </c>
    </row>
    <row r="111" spans="1:13" ht="15">
      <c r="A111" s="5" t="str">
        <f t="shared" si="32"/>
        <v>MA</v>
      </c>
      <c r="B111" s="6">
        <v>43423</v>
      </c>
      <c r="C111" s="7">
        <v>0.8333333333333334</v>
      </c>
      <c r="D111" t="s">
        <v>32</v>
      </c>
      <c r="E111" t="s">
        <v>57</v>
      </c>
      <c r="F111" t="s">
        <v>3</v>
      </c>
      <c r="G111">
        <v>2</v>
      </c>
      <c r="I111" t="s">
        <v>33</v>
      </c>
      <c r="J111" t="s">
        <v>34</v>
      </c>
      <c r="K111" t="s">
        <v>29</v>
      </c>
      <c r="M111" s="4">
        <f t="shared" si="33"/>
        <v>2</v>
      </c>
    </row>
    <row r="112" spans="1:13" ht="15">
      <c r="A112" s="5" t="str">
        <f t="shared" si="32"/>
        <v>MA</v>
      </c>
      <c r="B112" s="6">
        <v>43423</v>
      </c>
      <c r="C112" s="7">
        <v>0.8333333333333334</v>
      </c>
      <c r="D112" t="s">
        <v>42</v>
      </c>
      <c r="E112" t="s">
        <v>80</v>
      </c>
      <c r="F112" t="s">
        <v>3</v>
      </c>
      <c r="G112">
        <v>3</v>
      </c>
      <c r="I112" t="s">
        <v>22</v>
      </c>
      <c r="J112" t="s">
        <v>23</v>
      </c>
      <c r="K112" t="s">
        <v>43</v>
      </c>
      <c r="M112" s="4">
        <f t="shared" si="33"/>
        <v>2</v>
      </c>
    </row>
    <row r="113" spans="1:13" ht="15">
      <c r="A113" s="5" t="str">
        <f t="shared" si="32"/>
        <v>DI</v>
      </c>
      <c r="B113" s="6">
        <v>43424</v>
      </c>
      <c r="C113" s="7">
        <v>0.8333333333333334</v>
      </c>
      <c r="D113" t="s">
        <v>86</v>
      </c>
      <c r="E113" t="s">
        <v>36</v>
      </c>
      <c r="F113" t="s">
        <v>10</v>
      </c>
      <c r="G113">
        <v>1</v>
      </c>
      <c r="I113" t="s">
        <v>4</v>
      </c>
      <c r="J113" t="s">
        <v>38</v>
      </c>
      <c r="K113" t="s">
        <v>6</v>
      </c>
      <c r="M113" s="4">
        <f>WEEKDAY(B113)</f>
        <v>3</v>
      </c>
    </row>
    <row r="114" spans="1:13" ht="15">
      <c r="A114" s="5" t="str">
        <f t="shared" si="32"/>
        <v>DI</v>
      </c>
      <c r="B114" s="6">
        <v>43424</v>
      </c>
      <c r="C114" s="7">
        <v>0.8333333333333334</v>
      </c>
      <c r="D114" t="s">
        <v>82</v>
      </c>
      <c r="E114" t="s">
        <v>8</v>
      </c>
      <c r="F114" t="s">
        <v>10</v>
      </c>
      <c r="G114">
        <v>5</v>
      </c>
      <c r="I114" t="s">
        <v>11</v>
      </c>
      <c r="J114" t="s">
        <v>12</v>
      </c>
      <c r="M114" s="4">
        <f t="shared" si="33"/>
        <v>3</v>
      </c>
    </row>
    <row r="115" spans="1:13" ht="15">
      <c r="A115" s="26" t="str">
        <f t="shared" si="32"/>
        <v>DO</v>
      </c>
      <c r="B115" s="27">
        <v>43426</v>
      </c>
      <c r="C115" s="28">
        <v>0</v>
      </c>
      <c r="D115" s="29" t="s">
        <v>87</v>
      </c>
      <c r="E115" s="29" t="s">
        <v>39</v>
      </c>
      <c r="F115" s="29" t="s">
        <v>10</v>
      </c>
      <c r="G115" s="29">
        <v>2</v>
      </c>
      <c r="H115" s="29"/>
      <c r="I115" s="29" t="s">
        <v>33</v>
      </c>
      <c r="J115" s="29" t="s">
        <v>5</v>
      </c>
      <c r="K115" s="29"/>
      <c r="M115" s="4">
        <f t="shared" si="33"/>
        <v>5</v>
      </c>
    </row>
    <row r="116" spans="1:13" ht="15">
      <c r="A116" s="5" t="str">
        <f t="shared" si="32"/>
        <v>DO</v>
      </c>
      <c r="B116" s="6">
        <v>43426</v>
      </c>
      <c r="C116" s="7">
        <v>0.8333333333333334</v>
      </c>
      <c r="D116" t="s">
        <v>26</v>
      </c>
      <c r="E116" t="s">
        <v>81</v>
      </c>
      <c r="F116" t="s">
        <v>10</v>
      </c>
      <c r="G116">
        <v>3</v>
      </c>
      <c r="I116" t="s">
        <v>27</v>
      </c>
      <c r="J116" t="s">
        <v>28</v>
      </c>
      <c r="K116" t="s">
        <v>29</v>
      </c>
      <c r="M116" s="4">
        <f t="shared" si="33"/>
        <v>5</v>
      </c>
    </row>
    <row r="117" spans="1:13" ht="15">
      <c r="A117" s="5" t="str">
        <f t="shared" si="32"/>
        <v>DO</v>
      </c>
      <c r="B117" s="6">
        <v>43426</v>
      </c>
      <c r="C117" s="7">
        <v>0.8333333333333334</v>
      </c>
      <c r="D117" t="s">
        <v>45</v>
      </c>
      <c r="E117" t="s">
        <v>85</v>
      </c>
      <c r="F117" t="s">
        <v>10</v>
      </c>
      <c r="G117">
        <v>4</v>
      </c>
      <c r="I117" t="s">
        <v>46</v>
      </c>
      <c r="J117" t="s">
        <v>47</v>
      </c>
      <c r="M117" s="4">
        <f t="shared" si="33"/>
        <v>5</v>
      </c>
    </row>
    <row r="118" spans="1:13" ht="15">
      <c r="A118" s="5" t="str">
        <f t="shared" si="32"/>
        <v>DO</v>
      </c>
      <c r="B118" s="6">
        <v>43426</v>
      </c>
      <c r="C118" s="7">
        <v>0.8333333333333334</v>
      </c>
      <c r="D118" t="s">
        <v>83</v>
      </c>
      <c r="E118" t="s">
        <v>14</v>
      </c>
      <c r="F118" t="s">
        <v>10</v>
      </c>
      <c r="G118">
        <v>6</v>
      </c>
      <c r="I118" t="s">
        <v>16</v>
      </c>
      <c r="J118" t="s">
        <v>17</v>
      </c>
      <c r="K118" t="s">
        <v>18</v>
      </c>
      <c r="M118" s="4">
        <f t="shared" si="33"/>
        <v>5</v>
      </c>
    </row>
    <row r="119" spans="1:13" ht="15">
      <c r="A119" s="5" t="str">
        <f t="shared" si="32"/>
        <v>DO</v>
      </c>
      <c r="B119" s="6">
        <v>43426</v>
      </c>
      <c r="C119" s="7">
        <v>0.8333333333333334</v>
      </c>
      <c r="D119" t="s">
        <v>21</v>
      </c>
      <c r="E119" t="s">
        <v>84</v>
      </c>
      <c r="F119" t="s">
        <v>10</v>
      </c>
      <c r="G119">
        <v>7</v>
      </c>
      <c r="I119" t="s">
        <v>22</v>
      </c>
      <c r="J119" t="s">
        <v>23</v>
      </c>
      <c r="M119" s="4">
        <f t="shared" si="33"/>
        <v>5</v>
      </c>
    </row>
    <row r="120" spans="1:13" ht="15">
      <c r="A120" s="5"/>
      <c r="M120" s="4"/>
    </row>
    <row r="121" spans="1:13" ht="15">
      <c r="A121" s="5" t="str">
        <f aca="true" t="shared" si="34" ref="A121">VLOOKUP(M121,$P$1:$Q$7,2,FALSE)</f>
        <v>MA</v>
      </c>
      <c r="B121" s="6">
        <v>43430</v>
      </c>
      <c r="C121" s="7">
        <v>0.8333333333333334</v>
      </c>
      <c r="D121" t="s">
        <v>32</v>
      </c>
      <c r="E121" t="s">
        <v>60</v>
      </c>
      <c r="F121" t="s">
        <v>3</v>
      </c>
      <c r="G121">
        <v>2</v>
      </c>
      <c r="I121" t="s">
        <v>33</v>
      </c>
      <c r="J121" t="s">
        <v>34</v>
      </c>
      <c r="K121" t="s">
        <v>29</v>
      </c>
      <c r="L121" s="25">
        <v>43409</v>
      </c>
      <c r="M121" s="4">
        <f aca="true" t="shared" si="35" ref="M121">WEEKDAY(B121)</f>
        <v>2</v>
      </c>
    </row>
    <row r="122" spans="1:13" ht="15">
      <c r="A122" s="5" t="str">
        <f aca="true" t="shared" si="36" ref="A122:A123">VLOOKUP(M122,$P$1:$Q$7,2,FALSE)</f>
        <v>MA</v>
      </c>
      <c r="B122" s="6">
        <v>43430</v>
      </c>
      <c r="C122" s="7">
        <v>0.8333333333333334</v>
      </c>
      <c r="D122" t="s">
        <v>14</v>
      </c>
      <c r="E122" t="s">
        <v>68</v>
      </c>
      <c r="F122" t="s">
        <v>10</v>
      </c>
      <c r="G122">
        <v>6</v>
      </c>
      <c r="I122" t="s">
        <v>16</v>
      </c>
      <c r="J122" t="s">
        <v>17</v>
      </c>
      <c r="K122" t="s">
        <v>18</v>
      </c>
      <c r="L122" s="25">
        <v>43409</v>
      </c>
      <c r="M122" s="4">
        <f aca="true" t="shared" si="37" ref="M122:M123">WEEKDAY(B122)</f>
        <v>2</v>
      </c>
    </row>
    <row r="123" spans="1:13" ht="15">
      <c r="A123" s="5" t="str">
        <f t="shared" si="36"/>
        <v>DO</v>
      </c>
      <c r="B123" s="6">
        <v>43433</v>
      </c>
      <c r="C123" s="7">
        <v>0.8333333333333334</v>
      </c>
      <c r="D123" t="s">
        <v>36</v>
      </c>
      <c r="E123" t="s">
        <v>78</v>
      </c>
      <c r="F123" t="s">
        <v>10</v>
      </c>
      <c r="G123">
        <v>1</v>
      </c>
      <c r="I123" t="s">
        <v>4</v>
      </c>
      <c r="J123" t="s">
        <v>38</v>
      </c>
      <c r="K123" t="s">
        <v>6</v>
      </c>
      <c r="L123" s="31">
        <v>43419</v>
      </c>
      <c r="M123" s="4">
        <f t="shared" si="37"/>
        <v>5</v>
      </c>
    </row>
    <row r="124" spans="1:13" ht="15">
      <c r="A124" s="5" t="str">
        <f aca="true" t="shared" si="38" ref="A124:A125">VLOOKUP(M124,$P$1:$Q$7,2,FALSE)</f>
        <v>VR</v>
      </c>
      <c r="B124" s="6">
        <v>43434</v>
      </c>
      <c r="C124" s="7">
        <v>0.84375</v>
      </c>
      <c r="D124" t="s">
        <v>44</v>
      </c>
      <c r="E124" t="s">
        <v>45</v>
      </c>
      <c r="F124" t="s">
        <v>10</v>
      </c>
      <c r="G124">
        <v>4</v>
      </c>
      <c r="I124" t="s">
        <v>46</v>
      </c>
      <c r="J124" t="s">
        <v>47</v>
      </c>
      <c r="L124" s="34">
        <v>43357</v>
      </c>
      <c r="M124" s="8">
        <f aca="true" t="shared" si="39" ref="M124:M125">WEEKDAY(B124)</f>
        <v>6</v>
      </c>
    </row>
    <row r="125" spans="1:13" ht="15">
      <c r="A125" s="5" t="str">
        <f t="shared" si="38"/>
        <v>VR</v>
      </c>
      <c r="B125" s="6">
        <v>43434</v>
      </c>
      <c r="C125" s="7">
        <v>0.8333333333333334</v>
      </c>
      <c r="D125" t="s">
        <v>72</v>
      </c>
      <c r="E125" t="s">
        <v>14</v>
      </c>
      <c r="F125" t="s">
        <v>10</v>
      </c>
      <c r="G125">
        <v>6</v>
      </c>
      <c r="I125" t="s">
        <v>16</v>
      </c>
      <c r="J125" t="s">
        <v>17</v>
      </c>
      <c r="K125" t="s">
        <v>18</v>
      </c>
      <c r="L125" s="34">
        <v>43416</v>
      </c>
      <c r="M125" s="4">
        <f t="shared" si="39"/>
        <v>6</v>
      </c>
    </row>
    <row r="126" spans="1:13" ht="15">
      <c r="A126" s="5"/>
      <c r="M126" s="4"/>
    </row>
    <row r="127" spans="1:13" ht="15">
      <c r="A127" s="5"/>
      <c r="M127" s="4"/>
    </row>
    <row r="128" spans="1:13" ht="15">
      <c r="A128" s="5"/>
      <c r="M128" s="4"/>
    </row>
    <row r="129" spans="1:13" ht="15">
      <c r="A129" s="5"/>
      <c r="M129" s="4"/>
    </row>
    <row r="130" spans="1:13" ht="15">
      <c r="A130" s="5"/>
      <c r="M130" s="4"/>
    </row>
    <row r="131" spans="1:13" ht="15">
      <c r="A131" s="5"/>
      <c r="M131" s="4"/>
    </row>
    <row r="132" spans="1:13" ht="15">
      <c r="A132" s="5"/>
      <c r="M132" s="4"/>
    </row>
    <row r="133" spans="1:13" ht="15">
      <c r="A133" s="5"/>
      <c r="M133" s="4"/>
    </row>
    <row r="134" spans="1:13" ht="15">
      <c r="A134" s="5"/>
      <c r="M134" s="4"/>
    </row>
    <row r="135" spans="1:13" ht="15">
      <c r="A135" s="5"/>
      <c r="M135" s="4"/>
    </row>
    <row r="136" spans="1:13" ht="15">
      <c r="A136" s="5"/>
      <c r="M136" s="4"/>
    </row>
    <row r="137" spans="1:13" ht="15">
      <c r="A137" s="5"/>
      <c r="M137" s="4"/>
    </row>
    <row r="138" spans="1:13" ht="15">
      <c r="A138" s="5"/>
      <c r="M138" s="4"/>
    </row>
    <row r="139" spans="1:13" ht="15">
      <c r="A139" s="5"/>
      <c r="M139" s="4"/>
    </row>
    <row r="140" spans="1:13" ht="15">
      <c r="A140" s="5"/>
      <c r="M140" s="4"/>
    </row>
    <row r="141" spans="1:13" ht="15">
      <c r="A141" s="5"/>
      <c r="M141" s="4"/>
    </row>
    <row r="142" spans="1:13" ht="15">
      <c r="A142" s="5"/>
      <c r="M142" s="4"/>
    </row>
    <row r="143" spans="1:13" ht="15">
      <c r="A143" s="5"/>
      <c r="M143" s="4"/>
    </row>
    <row r="144" ht="15">
      <c r="M144" s="4"/>
    </row>
    <row r="145" spans="2:13" ht="15">
      <c r="B145" s="6"/>
      <c r="C145" s="7"/>
      <c r="F145" s="3"/>
      <c r="G145" s="13"/>
      <c r="H145" s="3"/>
      <c r="I145" s="3"/>
      <c r="J145" s="3"/>
      <c r="K145" s="3"/>
      <c r="L145" s="3"/>
      <c r="M145" s="4"/>
    </row>
    <row r="146" spans="2:13" ht="15">
      <c r="B146" s="6"/>
      <c r="C146" s="7"/>
      <c r="F146" s="3"/>
      <c r="G146" s="13"/>
      <c r="H146" s="3"/>
      <c r="I146" s="3"/>
      <c r="J146" s="3"/>
      <c r="K146" s="3"/>
      <c r="L146" s="3"/>
      <c r="M146" s="4"/>
    </row>
    <row r="147" spans="2:13" ht="15">
      <c r="B147" s="6"/>
      <c r="C147" s="7"/>
      <c r="F147" s="3"/>
      <c r="G147" s="3"/>
      <c r="H147" s="3"/>
      <c r="I147" s="3"/>
      <c r="J147" s="3"/>
      <c r="K147" s="3"/>
      <c r="L147" s="3"/>
      <c r="M147" s="4"/>
    </row>
    <row r="148" spans="2:13" ht="15">
      <c r="B148" s="6"/>
      <c r="C148" s="7"/>
      <c r="F148" s="3"/>
      <c r="G148" s="13"/>
      <c r="H148" s="3"/>
      <c r="I148" s="3"/>
      <c r="J148" s="3"/>
      <c r="K148" s="3"/>
      <c r="L148" s="3"/>
      <c r="M148" s="4"/>
    </row>
    <row r="149" spans="2:13" ht="15">
      <c r="B149" s="6"/>
      <c r="C149" s="7"/>
      <c r="F149" s="3"/>
      <c r="G149" s="13"/>
      <c r="H149" s="3"/>
      <c r="I149" s="3"/>
      <c r="J149" s="3"/>
      <c r="L149" s="14"/>
      <c r="M149" s="4"/>
    </row>
    <row r="150" spans="2:13" ht="15">
      <c r="B150" s="6"/>
      <c r="C150" s="7"/>
      <c r="F150" s="3"/>
      <c r="G150" s="3"/>
      <c r="H150" s="15"/>
      <c r="I150" s="3"/>
      <c r="J150" s="3"/>
      <c r="K150" s="3"/>
      <c r="L150" s="3"/>
      <c r="M150" s="4"/>
    </row>
    <row r="151" spans="2:13" ht="15">
      <c r="B151" s="6"/>
      <c r="C151" s="7"/>
      <c r="F151" s="3"/>
      <c r="G151" s="13"/>
      <c r="H151" s="3"/>
      <c r="I151" s="3"/>
      <c r="J151" s="3"/>
      <c r="K151" s="3"/>
      <c r="L151" s="3"/>
      <c r="M151" s="4"/>
    </row>
    <row r="152" spans="2:13" ht="15">
      <c r="B152" s="6"/>
      <c r="C152" s="7"/>
      <c r="F152" s="3"/>
      <c r="G152" s="13"/>
      <c r="H152" s="3"/>
      <c r="I152" s="3"/>
      <c r="J152" s="3"/>
      <c r="K152" s="3"/>
      <c r="L152" s="3"/>
      <c r="M152" s="4"/>
    </row>
    <row r="153" spans="2:13" ht="15">
      <c r="B153" s="1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4">
        <f aca="true" t="shared" si="40" ref="M153:M172">WEEKDAY(B153)</f>
        <v>7</v>
      </c>
    </row>
    <row r="154" spans="2:13" ht="15">
      <c r="B154" s="1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4">
        <f t="shared" si="40"/>
        <v>7</v>
      </c>
    </row>
    <row r="155" spans="2:13" ht="15">
      <c r="B155" s="1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4">
        <f t="shared" si="40"/>
        <v>7</v>
      </c>
    </row>
    <row r="156" spans="2:13" ht="15">
      <c r="B156" s="1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4">
        <f t="shared" si="40"/>
        <v>7</v>
      </c>
    </row>
    <row r="157" spans="2:13" ht="15">
      <c r="B157" s="1"/>
      <c r="C157" s="2"/>
      <c r="D157" s="3"/>
      <c r="E157" s="3"/>
      <c r="F157" s="3"/>
      <c r="G157" s="3"/>
      <c r="H157" s="3"/>
      <c r="I157" s="3"/>
      <c r="J157" s="3"/>
      <c r="K157" s="3"/>
      <c r="L157" s="14"/>
      <c r="M157" s="4">
        <f t="shared" si="40"/>
        <v>7</v>
      </c>
    </row>
    <row r="158" spans="2:13" ht="15">
      <c r="B158" s="1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4">
        <f t="shared" si="40"/>
        <v>7</v>
      </c>
    </row>
    <row r="159" spans="2:13" ht="15">
      <c r="B159" s="1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4">
        <f t="shared" si="40"/>
        <v>7</v>
      </c>
    </row>
    <row r="160" spans="2:13" ht="15">
      <c r="B160" s="1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4">
        <f t="shared" si="40"/>
        <v>7</v>
      </c>
    </row>
    <row r="161" spans="2:13" ht="15">
      <c r="B161" s="1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4">
        <f t="shared" si="40"/>
        <v>7</v>
      </c>
    </row>
    <row r="162" spans="2:13" ht="15">
      <c r="B162" s="1"/>
      <c r="C162" s="2"/>
      <c r="D162" s="3"/>
      <c r="E162" s="3"/>
      <c r="F162" s="3"/>
      <c r="G162" s="3"/>
      <c r="H162" s="3"/>
      <c r="I162" s="3"/>
      <c r="J162" s="3"/>
      <c r="K162" s="3"/>
      <c r="L162" s="14"/>
      <c r="M162" s="4">
        <f t="shared" si="40"/>
        <v>7</v>
      </c>
    </row>
    <row r="163" spans="2:13" ht="15">
      <c r="B163" s="1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4">
        <f t="shared" si="40"/>
        <v>7</v>
      </c>
    </row>
    <row r="164" spans="2:13" ht="15">
      <c r="B164" s="1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4">
        <f t="shared" si="40"/>
        <v>7</v>
      </c>
    </row>
    <row r="165" spans="2:13" ht="15">
      <c r="B165" s="1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4">
        <f t="shared" si="40"/>
        <v>7</v>
      </c>
    </row>
    <row r="166" spans="2:13" ht="15">
      <c r="B166" s="1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4">
        <f t="shared" si="40"/>
        <v>7</v>
      </c>
    </row>
    <row r="167" spans="2:13" ht="15">
      <c r="B167" s="1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4">
        <f t="shared" si="40"/>
        <v>7</v>
      </c>
    </row>
    <row r="168" spans="2:13" ht="15">
      <c r="B168" s="1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4">
        <f t="shared" si="40"/>
        <v>7</v>
      </c>
    </row>
    <row r="169" spans="2:13" ht="15">
      <c r="B169" s="1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4">
        <f t="shared" si="40"/>
        <v>7</v>
      </c>
    </row>
    <row r="170" spans="2:13" ht="15">
      <c r="B170" s="1"/>
      <c r="C170" s="2"/>
      <c r="D170" s="3"/>
      <c r="E170" s="3"/>
      <c r="F170" s="3"/>
      <c r="G170" s="3"/>
      <c r="H170" s="3"/>
      <c r="I170" s="3"/>
      <c r="J170" s="3"/>
      <c r="K170" s="3"/>
      <c r="L170" s="14"/>
      <c r="M170" s="4">
        <f t="shared" si="40"/>
        <v>7</v>
      </c>
    </row>
    <row r="171" spans="2:13" ht="15">
      <c r="B171" s="1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4">
        <f t="shared" si="40"/>
        <v>7</v>
      </c>
    </row>
    <row r="172" spans="2:13" ht="15">
      <c r="B172" s="1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4">
        <f t="shared" si="40"/>
        <v>7</v>
      </c>
    </row>
    <row r="173" spans="2:13" ht="1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7"/>
      <c r="M173" s="4"/>
    </row>
    <row r="174" spans="2:13" ht="1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4"/>
    </row>
    <row r="175" spans="2:13" ht="1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4"/>
    </row>
    <row r="176" spans="2:13" ht="1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4"/>
    </row>
    <row r="177" spans="2:13" ht="1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4"/>
    </row>
    <row r="179" ht="15">
      <c r="M179" s="18"/>
    </row>
    <row r="180" ht="15">
      <c r="M180" s="18"/>
    </row>
    <row r="181" ht="15">
      <c r="M181" s="18"/>
    </row>
    <row r="182" ht="15">
      <c r="M182" s="18"/>
    </row>
  </sheetData>
  <autoFilter ref="A1:Q119"/>
  <printOptions gridLines="1"/>
  <pageMargins left="0.5118110236220472" right="0.5118110236220472" top="0.9448818897637796" bottom="1.7322834645669292" header="0.3149606299212598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</cp:lastModifiedBy>
  <dcterms:created xsi:type="dcterms:W3CDTF">2018-08-29T18:49:41Z</dcterms:created>
  <dcterms:modified xsi:type="dcterms:W3CDTF">2018-11-20T19:44:23Z</dcterms:modified>
  <cp:category/>
  <cp:version/>
  <cp:contentType/>
  <cp:contentStatus/>
</cp:coreProperties>
</file>